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巧\!企業特約\2026團購\"/>
    </mc:Choice>
  </mc:AlternateContent>
  <xr:revisionPtr revIDLastSave="0" documentId="13_ncr:1_{64EDA0DD-1C22-4DFC-9AE2-7D70E8EFA8E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LVIS 團購表單" sheetId="1" r:id="rId1"/>
  </sheets>
  <definedNames>
    <definedName name="_xlnm._FilterDatabase" localSheetId="0" hidden="1">'ELVIS 團購表單'!$A$1:$I$49</definedName>
    <definedName name="GFI">#REF!</definedName>
    <definedName name="GFIE.PPM">#REF!</definedName>
    <definedName name="GFIE.樂蓬馬歇">#REF!</definedName>
    <definedName name="SFCE.Julia">#REF!</definedName>
    <definedName name="中文版">#REF!</definedName>
    <definedName name="系列">#REF!</definedName>
    <definedName name="保養品">#REF!</definedName>
    <definedName name="英文版">#REF!</definedName>
    <definedName name="港版">#REF!</definedName>
    <definedName name="精華液">#REF!</definedName>
    <definedName name="聯名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1" i="1" l="1"/>
  <c r="H49" i="1"/>
  <c r="I46" i="1"/>
  <c r="I45" i="1"/>
  <c r="I44" i="1"/>
  <c r="I43" i="1"/>
  <c r="I42" i="1"/>
  <c r="I41" i="1"/>
  <c r="I40" i="1"/>
  <c r="I39" i="1"/>
  <c r="I38" i="1"/>
  <c r="I37" i="1"/>
  <c r="I48" i="1"/>
  <c r="I47" i="1"/>
  <c r="I36" i="1"/>
  <c r="I32" i="1"/>
  <c r="I31" i="1"/>
  <c r="F33" i="1"/>
  <c r="I33" i="1"/>
  <c r="I9" i="1"/>
  <c r="I6" i="1"/>
  <c r="I10" i="1"/>
  <c r="I2" i="1"/>
  <c r="I5" i="1"/>
  <c r="I8" i="1"/>
  <c r="I7" i="1"/>
  <c r="I11" i="1"/>
  <c r="I27" i="1"/>
  <c r="I18" i="1"/>
  <c r="I20" i="1"/>
  <c r="I19" i="1"/>
  <c r="I17" i="1"/>
  <c r="I16" i="1"/>
  <c r="I15" i="1"/>
  <c r="I23" i="1"/>
  <c r="I21" i="1"/>
  <c r="I22" i="1"/>
  <c r="I35" i="1"/>
  <c r="I34" i="1"/>
  <c r="I30" i="1"/>
  <c r="I29" i="1"/>
  <c r="I28" i="1"/>
  <c r="I14" i="1"/>
  <c r="I13" i="1"/>
  <c r="I26" i="1"/>
  <c r="I25" i="1"/>
  <c r="I24" i="1"/>
  <c r="I12" i="1"/>
  <c r="I4" i="1"/>
  <c r="I3" i="1"/>
  <c r="I49" i="1" l="1"/>
</calcChain>
</file>

<file path=xl/sharedStrings.xml><?xml version="1.0" encoding="utf-8"?>
<sst xmlns="http://schemas.openxmlformats.org/spreadsheetml/2006/main" count="170" uniqueCount="102">
  <si>
    <t>系列</t>
    <phoneticPr fontId="2" type="noConversion"/>
  </si>
  <si>
    <t>品名</t>
    <phoneticPr fontId="4" type="noConversion"/>
  </si>
  <si>
    <t>商品圖</t>
    <phoneticPr fontId="2" type="noConversion"/>
  </si>
  <si>
    <t>單位</t>
    <phoneticPr fontId="2" type="noConversion"/>
  </si>
  <si>
    <t>官網售價</t>
    <phoneticPr fontId="4" type="noConversion"/>
  </si>
  <si>
    <t>優惠價</t>
    <phoneticPr fontId="4" type="noConversion"/>
  </si>
  <si>
    <t>數量</t>
    <phoneticPr fontId="2" type="noConversion"/>
  </si>
  <si>
    <t>金額</t>
    <phoneticPr fontId="4" type="noConversion"/>
  </si>
  <si>
    <t>合計</t>
    <phoneticPr fontId="2" type="noConversion"/>
  </si>
  <si>
    <t>備註</t>
    <phoneticPr fontId="2" type="noConversion"/>
  </si>
  <si>
    <t>收件人姓名及電話:</t>
    <phoneticPr fontId="2" type="noConversion"/>
  </si>
  <si>
    <t>收件人地址:</t>
    <phoneticPr fontId="2" type="noConversion"/>
  </si>
  <si>
    <t>統編及抬頭:</t>
    <phoneticPr fontId="2" type="noConversion"/>
  </si>
  <si>
    <t>件</t>
    <phoneticPr fontId="2" type="noConversion"/>
  </si>
  <si>
    <t>航空太空總署 ＮＡＳＡ授權 - 石墨烯妖塑彈脂褲（馬甲款）-F款</t>
    <phoneticPr fontId="2" type="noConversion"/>
  </si>
  <si>
    <t>穿戴品</t>
    <phoneticPr fontId="2" type="noConversion"/>
  </si>
  <si>
    <t>被</t>
    <phoneticPr fontId="2" type="noConversion"/>
  </si>
  <si>
    <t>愛菲斯 石墨烯黑科技機能護腰帶-M(100CM)</t>
    <phoneticPr fontId="2" type="noConversion"/>
  </si>
  <si>
    <t>愛菲斯 石墨烯黑科技機能護腰帶-L(120CM)</t>
    <phoneticPr fontId="2" type="noConversion"/>
  </si>
  <si>
    <t>德國魯道夫銀離子抗菌石墨烯雙人蓄熱被-180*210CM(6尺*7尺)</t>
    <phoneticPr fontId="2" type="noConversion"/>
  </si>
  <si>
    <t>PUROTEX益生菌(防過敏)石墨烯雙人羊毛被 葉語柔情-180*210CM(6尺*7尺)</t>
    <phoneticPr fontId="2" type="noConversion"/>
  </si>
  <si>
    <t>遠紅外線石墨烯助眠毯(冬季款)-150*210CM(5尺*7尺)</t>
    <phoneticPr fontId="2" type="noConversion"/>
  </si>
  <si>
    <t>顆</t>
    <phoneticPr fontId="2" type="noConversion"/>
  </si>
  <si>
    <t>中枕</t>
    <phoneticPr fontId="2" type="noConversion"/>
  </si>
  <si>
    <t>天絲舒柔記憶枕-50*30*10CM</t>
    <phoneticPr fontId="2" type="noConversion"/>
  </si>
  <si>
    <t>馬來西亞天然乳膠枕-饅型款-42*64*12CM</t>
    <phoneticPr fontId="2" type="noConversion"/>
  </si>
  <si>
    <t>馬來西亞天然乳膠枕-波浪款-66*44*12.5/9CM</t>
    <phoneticPr fontId="2" type="noConversion"/>
  </si>
  <si>
    <t>高枕</t>
    <phoneticPr fontId="2" type="noConversion"/>
  </si>
  <si>
    <t>商品網址</t>
    <phoneticPr fontId="2" type="noConversion"/>
  </si>
  <si>
    <t>https://www.elvishome.com/SalePage/Index/8121638</t>
    <phoneticPr fontId="2" type="noConversion"/>
  </si>
  <si>
    <t>https://www.elvishome.com/SalePage/Index/7972699</t>
    <phoneticPr fontId="2" type="noConversion"/>
  </si>
  <si>
    <t>https://www.elvishome.com/SalePage/Index/7972764</t>
    <phoneticPr fontId="2" type="noConversion"/>
  </si>
  <si>
    <t>https://www.elvishome.com/SalePage/Index/10325135</t>
    <phoneticPr fontId="2" type="noConversion"/>
  </si>
  <si>
    <t>https://www.elvishome.com/SalePage/Index/8244201</t>
    <phoneticPr fontId="2" type="noConversion"/>
  </si>
  <si>
    <t>https://www.elvishome.com/SalePage/Index/8063028</t>
    <phoneticPr fontId="2" type="noConversion"/>
  </si>
  <si>
    <t>https://www.elvishome.com/SalePage/Index/8086159</t>
    <phoneticPr fontId="2" type="noConversion"/>
  </si>
  <si>
    <t>https://www.elvishome.com/SalePage/Index/10254165</t>
    <phoneticPr fontId="2" type="noConversion"/>
  </si>
  <si>
    <t>https://www.elvishome.com/SalePage/Index/9724154</t>
    <phoneticPr fontId="2" type="noConversion"/>
  </si>
  <si>
    <t>https://www.elvishome.com/SalePage/Index/9422913</t>
    <phoneticPr fontId="2" type="noConversion"/>
  </si>
  <si>
    <t>https://www.elvishome.com/SalePage/Index/8285980</t>
    <phoneticPr fontId="2" type="noConversion"/>
  </si>
  <si>
    <t>https://www.elvishome.com/SalePage/Index/8052517</t>
    <phoneticPr fontId="2" type="noConversion"/>
  </si>
  <si>
    <t>3.如需床包組或是其他商品，歡迎至愛菲斯官網選購。</t>
    <phoneticPr fontId="2" type="noConversion"/>
  </si>
  <si>
    <t>https://www.elvishome.com/SalePage/Index/11030976</t>
    <phoneticPr fontId="2" type="noConversion"/>
  </si>
  <si>
    <t>輕柔保暖羽絲絨冬被-單人加大-150 x 210 CM(5尺*7尺)</t>
    <phoneticPr fontId="2" type="noConversion"/>
  </si>
  <si>
    <t>遠紅外線石墨烯蓄熱冬被-單人加大-150 x 210 CM(5尺*7尺)</t>
    <phoneticPr fontId="2" type="noConversion"/>
  </si>
  <si>
    <t>https://www.elvishome.com/SalePage/Index/8142799</t>
    <phoneticPr fontId="2" type="noConversion"/>
  </si>
  <si>
    <t>https://www.elvishome.com/SalePage/Index/8074215</t>
    <phoneticPr fontId="2" type="noConversion"/>
  </si>
  <si>
    <t>溫感蓄熱純羊毛冬被-單人加大-150 x 210 CM(5尺*7尺)</t>
    <phoneticPr fontId="2" type="noConversion"/>
  </si>
  <si>
    <t>https://www.elvishome.com/SalePage/Index/11387179</t>
    <phoneticPr fontId="2" type="noConversion"/>
  </si>
  <si>
    <t>天絲羽絲絨壓縮枕芯-75X45CM</t>
    <phoneticPr fontId="2" type="noConversion"/>
  </si>
  <si>
    <t>https://www.elvishome.com/SalePage/Index/11337233</t>
    <phoneticPr fontId="2" type="noConversion"/>
  </si>
  <si>
    <t>石墨烯能量深度優眠枕-64*35*13/10CM ±3CM</t>
    <phoneticPr fontId="2" type="noConversion"/>
  </si>
  <si>
    <t>https://www.elvishome.com/SalePage/Index/9464143</t>
    <phoneticPr fontId="2" type="noConversion"/>
  </si>
  <si>
    <t>石墨烯能量深度蝴蝶枕-67*36*12.5CM</t>
    <phoneticPr fontId="2" type="noConversion"/>
  </si>
  <si>
    <t>服飾</t>
    <phoneticPr fontId="2" type="noConversion"/>
  </si>
  <si>
    <t>https://www.elvishome.com/SalePage/Index/7972791</t>
    <phoneticPr fontId="2" type="noConversion"/>
  </si>
  <si>
    <t>https://www.elvishome.com/SalePage/Index/8282681</t>
    <phoneticPr fontId="2" type="noConversion"/>
  </si>
  <si>
    <t>超導石墨烯修護 眼罩/圍脖 (雙效款)-(鋪棉)</t>
    <phoneticPr fontId="2" type="noConversion"/>
  </si>
  <si>
    <t>石墨烯鋅科技 眼罩/圍脖(親膚透氣款)-(尼龍布)</t>
    <phoneticPr fontId="2" type="noConversion"/>
  </si>
  <si>
    <t>https://www.elvishome.com/SalePage/Index/11470481</t>
    <phoneticPr fontId="2" type="noConversion"/>
  </si>
  <si>
    <t>2.此售價為含稅價，滿1500免運費，一次運至指定地點。</t>
    <phoneticPr fontId="2" type="noConversion"/>
  </si>
  <si>
    <r>
      <t>4.報價有效期限 :</t>
    </r>
    <r>
      <rPr>
        <sz val="11"/>
        <color rgb="FFFF0000"/>
        <rFont val="Microsoft JhengHei UI"/>
        <family val="2"/>
        <charset val="136"/>
      </rPr>
      <t xml:space="preserve"> 2026/2/9</t>
    </r>
    <r>
      <rPr>
        <sz val="11"/>
        <rFont val="Microsoft JhengHei UI"/>
        <family val="2"/>
        <charset val="136"/>
      </rPr>
      <t>。本報價單為企業合作，僅提供企業團購回饋專案適用。</t>
    </r>
    <phoneticPr fontId="4" type="noConversion"/>
  </si>
  <si>
    <t>電子信箱:</t>
    <phoneticPr fontId="2" type="noConversion"/>
  </si>
  <si>
    <t>1. 接收訂單後3個工作天出貨, 電子發票會於收款後開立寄信通知。</t>
    <phoneticPr fontId="4" type="noConversion"/>
  </si>
  <si>
    <t>訂單請寄送至bns@elvis88768.com</t>
    <phoneticPr fontId="2" type="noConversion"/>
  </si>
  <si>
    <t>專人跟您核對款項並提供匯款帳號
可選擇以下支付方式:
銀行匯款
LINE PAY
街口支付</t>
    <phoneticPr fontId="2" type="noConversion"/>
  </si>
  <si>
    <t>石墨烯超導保暖衣-立領款-S
肩寬41.5 / 胸寬47 / 袖長60 / 衣長69.5</t>
    <phoneticPr fontId="2" type="noConversion"/>
  </si>
  <si>
    <t>石墨烯超導保暖衣-立領款-M
肩寬43.5 / 胸寬49 / 袖長61 / 衣長71.5</t>
    <phoneticPr fontId="2" type="noConversion"/>
  </si>
  <si>
    <t>石墨烯超導保暖衣-立領款-L
肩寬45.5 / 胸寬52 / 袖長62.5 / 衣長73.5</t>
    <phoneticPr fontId="2" type="noConversion"/>
  </si>
  <si>
    <t>石墨烯超導保暖衣-立領款-XL
肩寬48.5 / 胸寬54.5 / 袖長64 / 衣長75.5</t>
    <phoneticPr fontId="2" type="noConversion"/>
  </si>
  <si>
    <t>美芙絨石墨烯暖暖被-暖夜棕熊-150*200CM</t>
    <phoneticPr fontId="2" type="noConversion"/>
  </si>
  <si>
    <t>美芙絨石墨烯暖暖被-月夜喵語-150*200CM</t>
    <phoneticPr fontId="2" type="noConversion"/>
  </si>
  <si>
    <t>美芙絨石墨烯暖暖被-批星戴月-150*200CM</t>
    <phoneticPr fontId="2" type="noConversion"/>
  </si>
  <si>
    <t>美芙絨石墨烯暖暖被-星際特工-150*200CM</t>
    <phoneticPr fontId="2" type="noConversion"/>
  </si>
  <si>
    <t>美芙絨石墨烯暖暖被-恐龍寶貝-150*200CM</t>
    <phoneticPr fontId="2" type="noConversion"/>
  </si>
  <si>
    <t>美芙絨石墨烯暖暖被-蜜糖漫波-150*200CM</t>
    <phoneticPr fontId="2" type="noConversion"/>
  </si>
  <si>
    <t>石墨烯黑科技機能護膝套-L
長度27cm、上幅寬17cm、適合腿圍42-47cm</t>
    <phoneticPr fontId="2" type="noConversion"/>
  </si>
  <si>
    <t>石墨烯黑科技機能護膝套-M
長度27cm、上幅寬16cm、適合腿圍35-41cm</t>
    <phoneticPr fontId="2" type="noConversion"/>
  </si>
  <si>
    <t>航空太空總署 ＮＡＳＡ授權 -石墨烯妖塑彈脂褲（舒適款）-L.XL</t>
    <phoneticPr fontId="2" type="noConversion"/>
  </si>
  <si>
    <t>航空太空總署 ＮＡＳＡ授權 -石墨烯妖塑彈脂褲（舒適款）-S.M</t>
    <phoneticPr fontId="2" type="noConversion"/>
  </si>
  <si>
    <t>超導天絲石墨烯助眠芯機枕-44*75CM-買一送一再優惠送枕頭套</t>
    <phoneticPr fontId="2" type="noConversion"/>
  </si>
  <si>
    <t>超導天絲石墨烯助眠芯機枕-44*75CM-單購</t>
    <phoneticPr fontId="2" type="noConversion"/>
  </si>
  <si>
    <t>沁涼舒柔親膚獨立筒枕-45*75CM-單購</t>
    <phoneticPr fontId="2" type="noConversion"/>
  </si>
  <si>
    <t>沁涼舒柔親膚獨立筒枕-45*75CM-買一送一再優惠送枕頭套</t>
    <phoneticPr fontId="2" type="noConversion"/>
  </si>
  <si>
    <t>床包式保潔墊枕套組-單人加大-純淨白
保潔墊X1(105*188*30cm) 、枕套X1(45*75cm )</t>
    <phoneticPr fontId="2" type="noConversion"/>
  </si>
  <si>
    <t>床包式保潔墊枕套組-單人加大-水漾藍
保潔墊X1(105*188*30cm) 、枕套X1(45*75cm )</t>
    <phoneticPr fontId="2" type="noConversion"/>
  </si>
  <si>
    <t>床包式保潔墊枕套組-單人加大-典雅灰
保潔墊X1(105*188*30cm) 、枕套X1(45*75cm )</t>
    <phoneticPr fontId="2" type="noConversion"/>
  </si>
  <si>
    <t>單人加大</t>
    <phoneticPr fontId="2" type="noConversion"/>
  </si>
  <si>
    <t>組</t>
    <phoneticPr fontId="2" type="noConversion"/>
  </si>
  <si>
    <t>雙人標準</t>
    <phoneticPr fontId="2" type="noConversion"/>
  </si>
  <si>
    <t>床包式保潔墊枕套組-雙人標準-純淨白
保潔墊X1(150*188*30cm) 、枕套X2(45*75cm )</t>
    <phoneticPr fontId="2" type="noConversion"/>
  </si>
  <si>
    <t>床包式保潔墊枕套組-雙人標準-水漾藍
保潔墊X1(150*188*30cm) 、枕套X2(45*75cm )</t>
    <phoneticPr fontId="2" type="noConversion"/>
  </si>
  <si>
    <t>床包式保潔墊枕套組-雙人標準-典雅灰
保潔墊X1(150*188*30cm) 、枕套X2(45*75cm )</t>
    <phoneticPr fontId="2" type="noConversion"/>
  </si>
  <si>
    <t>雙人加大</t>
    <phoneticPr fontId="2" type="noConversion"/>
  </si>
  <si>
    <t>床包式保潔墊枕套組-雙人加大-純淨白
保潔墊X1(180*188*30cm) 、枕套X2(45*75cm )</t>
    <phoneticPr fontId="2" type="noConversion"/>
  </si>
  <si>
    <t>床包式保潔墊枕套組-雙人加大-水漾藍
保潔墊X1(180*188*30cm) 、枕套X2(45*75cm )</t>
    <phoneticPr fontId="2" type="noConversion"/>
  </si>
  <si>
    <t>床包式保潔墊枕套組-雙人加大-典雅灰
保潔墊X1(180*188*30cm) 、枕套X2(45*75cm )</t>
    <phoneticPr fontId="2" type="noConversion"/>
  </si>
  <si>
    <t>https://www.elvishome.com/SalePage/Index/8182073</t>
    <phoneticPr fontId="2" type="noConversion"/>
  </si>
  <si>
    <t>雙人特大</t>
    <phoneticPr fontId="2" type="noConversion"/>
  </si>
  <si>
    <t>床包式保潔墊枕套組-雙人特大-純淨白
保潔墊X1(210*188*30cm) 、枕套X2(45*75cm )</t>
    <phoneticPr fontId="2" type="noConversion"/>
  </si>
  <si>
    <t>床包式保潔墊枕套組-雙人特大-水漾藍
保潔墊X1(210*188*30cm) 、枕套X2(45*75cm )</t>
    <phoneticPr fontId="2" type="noConversion"/>
  </si>
  <si>
    <t>床包式保潔墊枕套組-雙人特大-典雅灰
保潔墊X1(210*188*30cm) 、枕套X2(45*75cm 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</si>
</sst>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76" formatCode="#,##0_);[Red]\(#,##0\)"/>
    <numFmt numFmtId="177" formatCode="_-* #,##0_-;\-* #,##0_-;_-* &quot;-&quot;??_-;_-@_-"/>
    <numFmt numFmtId="178" formatCode="_-&quot;$&quot;* #,##0_-;\-&quot;$&quot;* #,##0_-;_-&quot;$&quot;* &quot;-&quot;??_-;_-@_-"/>
  </numFmts>
  <fonts count="18">
    <font>
      <sz val="12"/>
      <color theme="1"/>
      <name val="新細明體"/>
      <family val="2"/>
      <charset val="136"/>
      <scheme val="minor"/>
    </font>
    <font>
      <b/>
      <sz val="14"/>
      <name val="Microsoft JhengHei UI"/>
      <family val="2"/>
      <charset val="136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4"/>
      <color theme="1"/>
      <name val="Microsoft JhengHei UI"/>
      <family val="2"/>
      <charset val="136"/>
    </font>
    <font>
      <sz val="12"/>
      <name val="Microsoft JhengHei UI"/>
      <family val="2"/>
      <charset val="136"/>
    </font>
    <font>
      <sz val="10"/>
      <name val="Microsoft JhengHei UI"/>
      <family val="2"/>
      <charset val="136"/>
    </font>
    <font>
      <sz val="12"/>
      <color theme="1"/>
      <name val="Microsoft JhengHei UI"/>
      <family val="2"/>
      <charset val="136"/>
    </font>
    <font>
      <sz val="11"/>
      <name val="Microsoft JhengHei UI"/>
      <family val="2"/>
      <charset val="136"/>
    </font>
    <font>
      <sz val="11"/>
      <color rgb="FFFF0000"/>
      <name val="Microsoft JhengHei UI"/>
      <family val="2"/>
      <charset val="136"/>
    </font>
    <font>
      <sz val="12"/>
      <color theme="1"/>
      <name val="新細明體"/>
      <family val="2"/>
      <charset val="136"/>
      <scheme val="minor"/>
    </font>
    <font>
      <u/>
      <sz val="12"/>
      <color theme="10"/>
      <name val="新細明體"/>
      <family val="2"/>
      <charset val="136"/>
      <scheme val="minor"/>
    </font>
    <font>
      <b/>
      <sz val="18"/>
      <name val="Microsoft JhengHei UI"/>
      <family val="2"/>
      <charset val="136"/>
    </font>
    <font>
      <b/>
      <sz val="18"/>
      <color theme="1"/>
      <name val="Microsoft JhengHei UI"/>
      <family val="2"/>
      <charset val="136"/>
    </font>
    <font>
      <b/>
      <sz val="12"/>
      <name val="Microsoft JhengHei UI"/>
      <family val="2"/>
      <charset val="136"/>
    </font>
    <font>
      <b/>
      <u/>
      <sz val="18"/>
      <color theme="10"/>
      <name val="新細明體"/>
      <family val="1"/>
      <charset val="136"/>
      <scheme val="minor"/>
    </font>
    <font>
      <b/>
      <sz val="18"/>
      <color theme="1"/>
      <name val="新細明體"/>
      <family val="1"/>
      <charset val="136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EEEB4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3" fillId="0" borderId="0"/>
    <xf numFmtId="43" fontId="11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2" borderId="1" xfId="1" applyFont="1" applyFill="1" applyBorder="1" applyAlignment="1">
      <alignment horizontal="center" vertical="center" shrinkToFit="1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1" xfId="0" applyFont="1" applyBorder="1">
      <alignment vertical="center"/>
    </xf>
    <xf numFmtId="0" fontId="6" fillId="0" borderId="1" xfId="1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49" fontId="6" fillId="0" borderId="1" xfId="0" applyNumberFormat="1" applyFont="1" applyBorder="1">
      <alignment vertical="center"/>
    </xf>
    <xf numFmtId="49" fontId="7" fillId="0" borderId="1" xfId="0" applyNumberFormat="1" applyFont="1" applyBorder="1">
      <alignment vertical="center"/>
    </xf>
    <xf numFmtId="0" fontId="8" fillId="0" borderId="0" xfId="0" applyFont="1" applyAlignment="1"/>
    <xf numFmtId="0" fontId="6" fillId="2" borderId="2" xfId="1" applyFont="1" applyFill="1" applyBorder="1" applyAlignment="1">
      <alignment vertical="center"/>
    </xf>
    <xf numFmtId="0" fontId="6" fillId="2" borderId="3" xfId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177" fontId="6" fillId="2" borderId="1" xfId="2" applyNumberFormat="1" applyFont="1" applyFill="1" applyBorder="1" applyAlignment="1">
      <alignment horizontal="right" vertical="center" shrinkToFit="1"/>
    </xf>
    <xf numFmtId="177" fontId="1" fillId="2" borderId="1" xfId="2" applyNumberFormat="1" applyFont="1" applyFill="1" applyBorder="1" applyAlignment="1">
      <alignment horizontal="center" vertical="center" wrapText="1" shrinkToFit="1"/>
    </xf>
    <xf numFmtId="177" fontId="1" fillId="2" borderId="1" xfId="2" applyNumberFormat="1" applyFont="1" applyFill="1" applyBorder="1" applyAlignment="1">
      <alignment horizontal="center" vertical="center" shrinkToFit="1"/>
    </xf>
    <xf numFmtId="177" fontId="8" fillId="0" borderId="0" xfId="2" applyNumberFormat="1" applyFont="1">
      <alignment vertical="center"/>
    </xf>
    <xf numFmtId="49" fontId="6" fillId="4" borderId="1" xfId="0" applyNumberFormat="1" applyFont="1" applyFill="1" applyBorder="1">
      <alignment vertical="center"/>
    </xf>
    <xf numFmtId="49" fontId="6" fillId="5" borderId="1" xfId="0" applyNumberFormat="1" applyFont="1" applyFill="1" applyBorder="1">
      <alignment vertical="center"/>
    </xf>
    <xf numFmtId="49" fontId="6" fillId="6" borderId="1" xfId="0" applyNumberFormat="1" applyFont="1" applyFill="1" applyBorder="1">
      <alignment vertical="center"/>
    </xf>
    <xf numFmtId="176" fontId="1" fillId="7" borderId="1" xfId="1" applyNumberFormat="1" applyFont="1" applyFill="1" applyBorder="1" applyAlignment="1">
      <alignment horizontal="center" vertical="center" wrapText="1" shrinkToFit="1"/>
    </xf>
    <xf numFmtId="177" fontId="6" fillId="7" borderId="1" xfId="2" applyNumberFormat="1" applyFont="1" applyFill="1" applyBorder="1" applyAlignment="1">
      <alignment horizontal="right" vertical="center" shrinkToFit="1"/>
    </xf>
    <xf numFmtId="177" fontId="6" fillId="3" borderId="1" xfId="2" applyNumberFormat="1" applyFont="1" applyFill="1" applyBorder="1" applyAlignment="1" applyProtection="1">
      <alignment horizontal="right" vertical="center" shrinkToFit="1"/>
      <protection locked="0"/>
    </xf>
    <xf numFmtId="177" fontId="6" fillId="2" borderId="3" xfId="2" applyNumberFormat="1" applyFont="1" applyFill="1" applyBorder="1" applyAlignment="1">
      <alignment vertical="center"/>
    </xf>
    <xf numFmtId="0" fontId="12" fillId="0" borderId="1" xfId="3" applyBorder="1" applyAlignment="1">
      <alignment horizontal="center" vertical="center"/>
    </xf>
    <xf numFmtId="0" fontId="12" fillId="0" borderId="5" xfId="3" applyBorder="1" applyAlignment="1">
      <alignment horizontal="center" vertical="center"/>
    </xf>
    <xf numFmtId="178" fontId="13" fillId="2" borderId="1" xfId="4" applyNumberFormat="1" applyFont="1" applyFill="1" applyBorder="1" applyAlignment="1">
      <alignment horizontal="center" vertical="center" shrinkToFit="1"/>
    </xf>
    <xf numFmtId="178" fontId="13" fillId="2" borderId="1" xfId="4" applyNumberFormat="1" applyFont="1" applyFill="1" applyBorder="1" applyAlignment="1">
      <alignment horizontal="right" vertical="center" shrinkToFit="1"/>
    </xf>
    <xf numFmtId="178" fontId="14" fillId="0" borderId="0" xfId="4" applyNumberFormat="1" applyFont="1">
      <alignment vertical="center"/>
    </xf>
    <xf numFmtId="0" fontId="12" fillId="0" borderId="1" xfId="3" applyFill="1" applyBorder="1" applyAlignment="1">
      <alignment horizontal="center" vertical="center"/>
    </xf>
    <xf numFmtId="177" fontId="6" fillId="8" borderId="1" xfId="2" applyNumberFormat="1" applyFont="1" applyFill="1" applyBorder="1" applyAlignment="1">
      <alignment horizontal="right" shrinkToFit="1"/>
    </xf>
    <xf numFmtId="178" fontId="13" fillId="8" borderId="1" xfId="4" applyNumberFormat="1" applyFont="1" applyFill="1" applyBorder="1" applyAlignment="1">
      <alignment horizontal="right" shrinkToFit="1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5" fillId="0" borderId="2" xfId="1" applyFont="1" applyBorder="1" applyAlignment="1">
      <alignment horizontal="left" vertical="center"/>
    </xf>
    <xf numFmtId="0" fontId="15" fillId="0" borderId="3" xfId="1" applyFont="1" applyBorder="1" applyAlignment="1">
      <alignment horizontal="left" vertical="center"/>
    </xf>
    <xf numFmtId="0" fontId="15" fillId="0" borderId="4" xfId="1" applyFont="1" applyBorder="1" applyAlignment="1">
      <alignment horizontal="left" vertical="center"/>
    </xf>
    <xf numFmtId="0" fontId="15" fillId="0" borderId="2" xfId="1" applyFont="1" applyBorder="1" applyAlignment="1" applyProtection="1">
      <alignment horizontal="left" vertical="center"/>
      <protection locked="0"/>
    </xf>
    <xf numFmtId="0" fontId="15" fillId="0" borderId="3" xfId="1" applyFont="1" applyBorder="1" applyAlignment="1" applyProtection="1">
      <alignment horizontal="left" vertical="center"/>
      <protection locked="0"/>
    </xf>
    <xf numFmtId="0" fontId="15" fillId="0" borderId="4" xfId="1" applyFont="1" applyBorder="1" applyAlignment="1" applyProtection="1">
      <alignment horizontal="left" vertical="center"/>
      <protection locked="0"/>
    </xf>
    <xf numFmtId="0" fontId="16" fillId="0" borderId="8" xfId="3" applyFont="1" applyFill="1" applyBorder="1" applyAlignment="1">
      <alignment horizontal="left" vertical="center" wrapText="1"/>
    </xf>
    <xf numFmtId="0" fontId="17" fillId="0" borderId="9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11" xfId="0" applyFont="1" applyBorder="1" applyAlignment="1">
      <alignment horizontal="left" vertical="top" wrapText="1"/>
    </xf>
    <xf numFmtId="0" fontId="17" fillId="0" borderId="0" xfId="0" applyFont="1" applyAlignment="1">
      <alignment horizontal="left" vertical="top" wrapText="1"/>
    </xf>
    <xf numFmtId="0" fontId="17" fillId="0" borderId="12" xfId="0" applyFont="1" applyBorder="1" applyAlignment="1">
      <alignment horizontal="left" vertical="top" wrapText="1"/>
    </xf>
    <xf numFmtId="0" fontId="17" fillId="0" borderId="13" xfId="0" applyFont="1" applyBorder="1" applyAlignment="1">
      <alignment horizontal="left" vertical="top" wrapText="1"/>
    </xf>
    <xf numFmtId="0" fontId="17" fillId="0" borderId="14" xfId="0" applyFont="1" applyBorder="1" applyAlignment="1">
      <alignment horizontal="left" vertical="top" wrapText="1"/>
    </xf>
    <xf numFmtId="0" fontId="17" fillId="0" borderId="15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12" fillId="0" borderId="6" xfId="3" applyFill="1" applyBorder="1" applyAlignment="1">
      <alignment horizontal="center" vertical="center"/>
    </xf>
    <xf numFmtId="0" fontId="12" fillId="0" borderId="7" xfId="3" applyFill="1" applyBorder="1" applyAlignment="1">
      <alignment horizontal="center" vertical="center"/>
    </xf>
    <xf numFmtId="0" fontId="12" fillId="0" borderId="5" xfId="3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12" fillId="0" borderId="6" xfId="3" applyBorder="1" applyAlignment="1">
      <alignment horizontal="center" vertical="center"/>
    </xf>
    <xf numFmtId="0" fontId="15" fillId="8" borderId="2" xfId="1" applyFont="1" applyFill="1" applyBorder="1" applyAlignment="1">
      <alignment horizontal="right" vertical="center" shrinkToFit="1"/>
    </xf>
    <xf numFmtId="0" fontId="15" fillId="8" borderId="3" xfId="1" applyFont="1" applyFill="1" applyBorder="1" applyAlignment="1">
      <alignment horizontal="right" vertical="center" shrinkToFit="1"/>
    </xf>
    <xf numFmtId="0" fontId="15" fillId="8" borderId="4" xfId="1" applyFont="1" applyFill="1" applyBorder="1" applyAlignment="1">
      <alignment horizontal="right" vertical="center" shrinkToFit="1"/>
    </xf>
    <xf numFmtId="0" fontId="12" fillId="0" borderId="5" xfId="3" applyBorder="1" applyAlignment="1">
      <alignment horizontal="center" vertical="center"/>
    </xf>
    <xf numFmtId="0" fontId="12" fillId="0" borderId="7" xfId="3" applyBorder="1" applyAlignment="1">
      <alignment horizontal="center" vertical="center"/>
    </xf>
  </cellXfs>
  <cellStyles count="5">
    <cellStyle name="一般" xfId="0" builtinId="0"/>
    <cellStyle name="一般 2" xfId="1" xr:uid="{00000000-0005-0000-0000-000001000000}"/>
    <cellStyle name="千分位" xfId="2" builtinId="3"/>
    <cellStyle name="貨幣" xfId="4" builtinId="4"/>
    <cellStyle name="超連結" xfId="3" builtinId="8"/>
  </cellStyles>
  <dxfs count="0"/>
  <tableStyles count="0" defaultTableStyle="TableStyleMedium2" defaultPivotStyle="PivotStyleLight16"/>
  <colors>
    <mruColors>
      <color rgb="FFFEE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13.jpeg"/><Relationship Id="rId18" Type="http://schemas.openxmlformats.org/officeDocument/2006/relationships/image" Target="../media/image18.jpe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34" Type="http://schemas.openxmlformats.org/officeDocument/2006/relationships/image" Target="../media/image34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33" Type="http://schemas.openxmlformats.org/officeDocument/2006/relationships/image" Target="../media/image33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24" Type="http://schemas.openxmlformats.org/officeDocument/2006/relationships/image" Target="../media/image24.jpeg"/><Relationship Id="rId32" Type="http://schemas.openxmlformats.org/officeDocument/2006/relationships/image" Target="../media/image32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31" Type="http://schemas.openxmlformats.org/officeDocument/2006/relationships/image" Target="../media/image31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Relationship Id="rId22" Type="http://schemas.openxmlformats.org/officeDocument/2006/relationships/image" Target="../media/image22.jpe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Relationship Id="rId35" Type="http://schemas.openxmlformats.org/officeDocument/2006/relationships/image" Target="../media/image35.jpeg"/><Relationship Id="rId8" Type="http://schemas.openxmlformats.org/officeDocument/2006/relationships/image" Target="../media/image8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22412</xdr:colOff>
      <xdr:row>1</xdr:row>
      <xdr:rowOff>22413</xdr:rowOff>
    </xdr:from>
    <xdr:to>
      <xdr:col>3</xdr:col>
      <xdr:colOff>661147</xdr:colOff>
      <xdr:row>1</xdr:row>
      <xdr:rowOff>661148</xdr:rowOff>
    </xdr:to>
    <xdr:pic>
      <xdr:nvPicPr>
        <xdr:cNvPr id="28" name="圖片 27">
          <a:extLst>
            <a:ext uri="{FF2B5EF4-FFF2-40B4-BE49-F238E27FC236}">
              <a16:creationId xmlns:a16="http://schemas.microsoft.com/office/drawing/2014/main" id="{D6930BE7-80BA-84D7-CFCA-BBBD4F1C6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088" y="313766"/>
          <a:ext cx="638735" cy="638735"/>
        </a:xfrm>
        <a:prstGeom prst="rect">
          <a:avLst/>
        </a:prstGeom>
      </xdr:spPr>
    </xdr:pic>
    <xdr:clientData/>
  </xdr:twoCellAnchor>
  <xdr:twoCellAnchor editAs="oneCell">
    <xdr:from>
      <xdr:col>3</xdr:col>
      <xdr:colOff>22412</xdr:colOff>
      <xdr:row>2</xdr:row>
      <xdr:rowOff>22412</xdr:rowOff>
    </xdr:from>
    <xdr:to>
      <xdr:col>3</xdr:col>
      <xdr:colOff>661147</xdr:colOff>
      <xdr:row>2</xdr:row>
      <xdr:rowOff>661147</xdr:rowOff>
    </xdr:to>
    <xdr:pic>
      <xdr:nvPicPr>
        <xdr:cNvPr id="29" name="圖片 28">
          <a:extLst>
            <a:ext uri="{FF2B5EF4-FFF2-40B4-BE49-F238E27FC236}">
              <a16:creationId xmlns:a16="http://schemas.microsoft.com/office/drawing/2014/main" id="{A40255D6-0AA9-4B37-BEB2-54754C547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059" y="1176618"/>
          <a:ext cx="638735" cy="638735"/>
        </a:xfrm>
        <a:prstGeom prst="rect">
          <a:avLst/>
        </a:prstGeom>
      </xdr:spPr>
    </xdr:pic>
    <xdr:clientData/>
  </xdr:twoCellAnchor>
  <xdr:twoCellAnchor editAs="oneCell">
    <xdr:from>
      <xdr:col>3</xdr:col>
      <xdr:colOff>33614</xdr:colOff>
      <xdr:row>3</xdr:row>
      <xdr:rowOff>11205</xdr:rowOff>
    </xdr:from>
    <xdr:to>
      <xdr:col>3</xdr:col>
      <xdr:colOff>683557</xdr:colOff>
      <xdr:row>3</xdr:row>
      <xdr:rowOff>661148</xdr:rowOff>
    </xdr:to>
    <xdr:pic>
      <xdr:nvPicPr>
        <xdr:cNvPr id="31" name="圖片 30">
          <a:extLst>
            <a:ext uri="{FF2B5EF4-FFF2-40B4-BE49-F238E27FC236}">
              <a16:creationId xmlns:a16="http://schemas.microsoft.com/office/drawing/2014/main" id="{6C8B3C87-1B7C-81C9-78E3-50AB7744D0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flipH="1">
          <a:off x="10029261" y="1837764"/>
          <a:ext cx="649943" cy="649943"/>
        </a:xfrm>
        <a:prstGeom prst="rect">
          <a:avLst/>
        </a:prstGeom>
      </xdr:spPr>
    </xdr:pic>
    <xdr:clientData/>
  </xdr:twoCellAnchor>
  <xdr:twoCellAnchor editAs="oneCell">
    <xdr:from>
      <xdr:col>3</xdr:col>
      <xdr:colOff>33617</xdr:colOff>
      <xdr:row>11</xdr:row>
      <xdr:rowOff>33617</xdr:rowOff>
    </xdr:from>
    <xdr:to>
      <xdr:col>3</xdr:col>
      <xdr:colOff>672355</xdr:colOff>
      <xdr:row>12</xdr:row>
      <xdr:rowOff>2</xdr:rowOff>
    </xdr:to>
    <xdr:pic>
      <xdr:nvPicPr>
        <xdr:cNvPr id="33" name="圖片 32">
          <a:extLst>
            <a:ext uri="{FF2B5EF4-FFF2-40B4-BE49-F238E27FC236}">
              <a16:creationId xmlns:a16="http://schemas.microsoft.com/office/drawing/2014/main" id="{D32E1980-C3FA-14EF-E172-5813F8887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29264" y="2532529"/>
          <a:ext cx="638738" cy="638738"/>
        </a:xfrm>
        <a:prstGeom prst="rect">
          <a:avLst/>
        </a:prstGeom>
      </xdr:spPr>
    </xdr:pic>
    <xdr:clientData/>
  </xdr:twoCellAnchor>
  <xdr:twoCellAnchor editAs="oneCell">
    <xdr:from>
      <xdr:col>3</xdr:col>
      <xdr:colOff>44826</xdr:colOff>
      <xdr:row>12</xdr:row>
      <xdr:rowOff>22412</xdr:rowOff>
    </xdr:from>
    <xdr:to>
      <xdr:col>3</xdr:col>
      <xdr:colOff>672356</xdr:colOff>
      <xdr:row>12</xdr:row>
      <xdr:rowOff>649942</xdr:rowOff>
    </xdr:to>
    <xdr:pic>
      <xdr:nvPicPr>
        <xdr:cNvPr id="41" name="圖片 40">
          <a:extLst>
            <a:ext uri="{FF2B5EF4-FFF2-40B4-BE49-F238E27FC236}">
              <a16:creationId xmlns:a16="http://schemas.microsoft.com/office/drawing/2014/main" id="{E8688728-36A9-E988-D1FC-B2FF80E3B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2" y="7227794"/>
          <a:ext cx="627530" cy="627530"/>
        </a:xfrm>
        <a:prstGeom prst="rect">
          <a:avLst/>
        </a:prstGeom>
      </xdr:spPr>
    </xdr:pic>
    <xdr:clientData/>
  </xdr:twoCellAnchor>
  <xdr:twoCellAnchor editAs="oneCell">
    <xdr:from>
      <xdr:col>3</xdr:col>
      <xdr:colOff>44824</xdr:colOff>
      <xdr:row>13</xdr:row>
      <xdr:rowOff>33618</xdr:rowOff>
    </xdr:from>
    <xdr:to>
      <xdr:col>3</xdr:col>
      <xdr:colOff>672354</xdr:colOff>
      <xdr:row>13</xdr:row>
      <xdr:rowOff>661148</xdr:rowOff>
    </xdr:to>
    <xdr:pic>
      <xdr:nvPicPr>
        <xdr:cNvPr id="42" name="圖片 41">
          <a:extLst>
            <a:ext uri="{FF2B5EF4-FFF2-40B4-BE49-F238E27FC236}">
              <a16:creationId xmlns:a16="http://schemas.microsoft.com/office/drawing/2014/main" id="{5B70D76F-64EC-43A4-B591-B310A1F3A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0" y="7911353"/>
          <a:ext cx="627530" cy="627530"/>
        </a:xfrm>
        <a:prstGeom prst="rect">
          <a:avLst/>
        </a:prstGeom>
      </xdr:spPr>
    </xdr:pic>
    <xdr:clientData/>
  </xdr:twoCellAnchor>
  <xdr:twoCellAnchor editAs="oneCell">
    <xdr:from>
      <xdr:col>3</xdr:col>
      <xdr:colOff>44825</xdr:colOff>
      <xdr:row>23</xdr:row>
      <xdr:rowOff>11206</xdr:rowOff>
    </xdr:from>
    <xdr:to>
      <xdr:col>3</xdr:col>
      <xdr:colOff>683560</xdr:colOff>
      <xdr:row>23</xdr:row>
      <xdr:rowOff>649941</xdr:rowOff>
    </xdr:to>
    <xdr:pic>
      <xdr:nvPicPr>
        <xdr:cNvPr id="44" name="圖片 43">
          <a:extLst>
            <a:ext uri="{FF2B5EF4-FFF2-40B4-BE49-F238E27FC236}">
              <a16:creationId xmlns:a16="http://schemas.microsoft.com/office/drawing/2014/main" id="{538C5E18-0540-3979-C4A6-DB5731664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40472" y="4527177"/>
          <a:ext cx="638735" cy="638735"/>
        </a:xfrm>
        <a:prstGeom prst="rect">
          <a:avLst/>
        </a:prstGeom>
      </xdr:spPr>
    </xdr:pic>
    <xdr:clientData/>
  </xdr:twoCellAnchor>
  <xdr:twoCellAnchor editAs="oneCell">
    <xdr:from>
      <xdr:col>3</xdr:col>
      <xdr:colOff>33618</xdr:colOff>
      <xdr:row>24</xdr:row>
      <xdr:rowOff>22412</xdr:rowOff>
    </xdr:from>
    <xdr:to>
      <xdr:col>3</xdr:col>
      <xdr:colOff>672353</xdr:colOff>
      <xdr:row>24</xdr:row>
      <xdr:rowOff>661147</xdr:rowOff>
    </xdr:to>
    <xdr:pic>
      <xdr:nvPicPr>
        <xdr:cNvPr id="46" name="圖片 45">
          <a:extLst>
            <a:ext uri="{FF2B5EF4-FFF2-40B4-BE49-F238E27FC236}">
              <a16:creationId xmlns:a16="http://schemas.microsoft.com/office/drawing/2014/main" id="{7EA263E6-EB7E-07F4-1B9C-97A36FD54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1294" y="9917206"/>
          <a:ext cx="638735" cy="638735"/>
        </a:xfrm>
        <a:prstGeom prst="rect">
          <a:avLst/>
        </a:prstGeom>
      </xdr:spPr>
    </xdr:pic>
    <xdr:clientData/>
  </xdr:twoCellAnchor>
  <xdr:twoCellAnchor editAs="oneCell">
    <xdr:from>
      <xdr:col>3</xdr:col>
      <xdr:colOff>33173</xdr:colOff>
      <xdr:row>25</xdr:row>
      <xdr:rowOff>0</xdr:rowOff>
    </xdr:from>
    <xdr:to>
      <xdr:col>3</xdr:col>
      <xdr:colOff>677956</xdr:colOff>
      <xdr:row>25</xdr:row>
      <xdr:rowOff>636410</xdr:rowOff>
    </xdr:to>
    <xdr:pic>
      <xdr:nvPicPr>
        <xdr:cNvPr id="48" name="圖片 47">
          <a:extLst>
            <a:ext uri="{FF2B5EF4-FFF2-40B4-BE49-F238E27FC236}">
              <a16:creationId xmlns:a16="http://schemas.microsoft.com/office/drawing/2014/main" id="{D9835899-605C-9EDA-E8E9-38E7E3A3D6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0849" y="10591884"/>
          <a:ext cx="644783" cy="636410"/>
        </a:xfrm>
        <a:prstGeom prst="rect">
          <a:avLst/>
        </a:prstGeom>
      </xdr:spPr>
    </xdr:pic>
    <xdr:clientData/>
  </xdr:twoCellAnchor>
  <xdr:twoCellAnchor editAs="oneCell">
    <xdr:from>
      <xdr:col>3</xdr:col>
      <xdr:colOff>33619</xdr:colOff>
      <xdr:row>25</xdr:row>
      <xdr:rowOff>33617</xdr:rowOff>
    </xdr:from>
    <xdr:to>
      <xdr:col>3</xdr:col>
      <xdr:colOff>672353</xdr:colOff>
      <xdr:row>25</xdr:row>
      <xdr:rowOff>672351</xdr:rowOff>
    </xdr:to>
    <xdr:pic>
      <xdr:nvPicPr>
        <xdr:cNvPr id="50" name="圖片 49">
          <a:extLst>
            <a:ext uri="{FF2B5EF4-FFF2-40B4-BE49-F238E27FC236}">
              <a16:creationId xmlns:a16="http://schemas.microsoft.com/office/drawing/2014/main" id="{F4466CE9-2668-9654-754F-3ADEFBA29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1295" y="11273117"/>
          <a:ext cx="638734" cy="638734"/>
        </a:xfrm>
        <a:prstGeom prst="rect">
          <a:avLst/>
        </a:prstGeom>
      </xdr:spPr>
    </xdr:pic>
    <xdr:clientData/>
  </xdr:twoCellAnchor>
  <xdr:twoCellAnchor editAs="oneCell">
    <xdr:from>
      <xdr:col>3</xdr:col>
      <xdr:colOff>33619</xdr:colOff>
      <xdr:row>27</xdr:row>
      <xdr:rowOff>22410</xdr:rowOff>
    </xdr:from>
    <xdr:to>
      <xdr:col>3</xdr:col>
      <xdr:colOff>672354</xdr:colOff>
      <xdr:row>27</xdr:row>
      <xdr:rowOff>661145</xdr:rowOff>
    </xdr:to>
    <xdr:pic>
      <xdr:nvPicPr>
        <xdr:cNvPr id="72" name="圖片 71">
          <a:extLst>
            <a:ext uri="{FF2B5EF4-FFF2-40B4-BE49-F238E27FC236}">
              <a16:creationId xmlns:a16="http://schemas.microsoft.com/office/drawing/2014/main" id="{A33932D3-79A7-ED93-D4CB-D0B3EDC69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1295" y="17313086"/>
          <a:ext cx="638735" cy="638735"/>
        </a:xfrm>
        <a:prstGeom prst="rect">
          <a:avLst/>
        </a:prstGeom>
      </xdr:spPr>
    </xdr:pic>
    <xdr:clientData/>
  </xdr:twoCellAnchor>
  <xdr:twoCellAnchor editAs="oneCell">
    <xdr:from>
      <xdr:col>3</xdr:col>
      <xdr:colOff>33620</xdr:colOff>
      <xdr:row>28</xdr:row>
      <xdr:rowOff>22412</xdr:rowOff>
    </xdr:from>
    <xdr:to>
      <xdr:col>3</xdr:col>
      <xdr:colOff>672356</xdr:colOff>
      <xdr:row>28</xdr:row>
      <xdr:rowOff>661148</xdr:rowOff>
    </xdr:to>
    <xdr:pic>
      <xdr:nvPicPr>
        <xdr:cNvPr id="74" name="圖片 73">
          <a:extLst>
            <a:ext uri="{FF2B5EF4-FFF2-40B4-BE49-F238E27FC236}">
              <a16:creationId xmlns:a16="http://schemas.microsoft.com/office/drawing/2014/main" id="{C4B4C507-917D-13F7-045F-2B3A22E139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61296" y="17985441"/>
          <a:ext cx="638736" cy="638736"/>
        </a:xfrm>
        <a:prstGeom prst="rect">
          <a:avLst/>
        </a:prstGeom>
      </xdr:spPr>
    </xdr:pic>
    <xdr:clientData/>
  </xdr:twoCellAnchor>
  <xdr:twoCellAnchor editAs="oneCell">
    <xdr:from>
      <xdr:col>3</xdr:col>
      <xdr:colOff>44823</xdr:colOff>
      <xdr:row>29</xdr:row>
      <xdr:rowOff>22411</xdr:rowOff>
    </xdr:from>
    <xdr:to>
      <xdr:col>3</xdr:col>
      <xdr:colOff>662266</xdr:colOff>
      <xdr:row>29</xdr:row>
      <xdr:rowOff>661147</xdr:rowOff>
    </xdr:to>
    <xdr:pic>
      <xdr:nvPicPr>
        <xdr:cNvPr id="76" name="圖片 75">
          <a:extLst>
            <a:ext uri="{FF2B5EF4-FFF2-40B4-BE49-F238E27FC236}">
              <a16:creationId xmlns:a16="http://schemas.microsoft.com/office/drawing/2014/main" id="{B5E3BC3E-0802-26AA-94BF-D51B87432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499" y="18657793"/>
          <a:ext cx="617443" cy="638736"/>
        </a:xfrm>
        <a:prstGeom prst="rect">
          <a:avLst/>
        </a:prstGeom>
      </xdr:spPr>
    </xdr:pic>
    <xdr:clientData/>
  </xdr:twoCellAnchor>
  <xdr:twoCellAnchor editAs="oneCell">
    <xdr:from>
      <xdr:col>3</xdr:col>
      <xdr:colOff>44826</xdr:colOff>
      <xdr:row>33</xdr:row>
      <xdr:rowOff>33617</xdr:rowOff>
    </xdr:from>
    <xdr:to>
      <xdr:col>3</xdr:col>
      <xdr:colOff>661150</xdr:colOff>
      <xdr:row>33</xdr:row>
      <xdr:rowOff>649941</xdr:rowOff>
    </xdr:to>
    <xdr:pic>
      <xdr:nvPicPr>
        <xdr:cNvPr id="78" name="圖片 77">
          <a:extLst>
            <a:ext uri="{FF2B5EF4-FFF2-40B4-BE49-F238E27FC236}">
              <a16:creationId xmlns:a16="http://schemas.microsoft.com/office/drawing/2014/main" id="{D60306BE-26F9-9CEB-2C6D-93AB795B4D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02" y="19341352"/>
          <a:ext cx="616324" cy="616324"/>
        </a:xfrm>
        <a:prstGeom prst="rect">
          <a:avLst/>
        </a:prstGeom>
      </xdr:spPr>
    </xdr:pic>
    <xdr:clientData/>
  </xdr:twoCellAnchor>
  <xdr:twoCellAnchor editAs="oneCell">
    <xdr:from>
      <xdr:col>3</xdr:col>
      <xdr:colOff>41463</xdr:colOff>
      <xdr:row>20</xdr:row>
      <xdr:rowOff>26335</xdr:rowOff>
    </xdr:from>
    <xdr:to>
      <xdr:col>3</xdr:col>
      <xdr:colOff>685800</xdr:colOff>
      <xdr:row>20</xdr:row>
      <xdr:rowOff>670672</xdr:rowOff>
    </xdr:to>
    <xdr:pic>
      <xdr:nvPicPr>
        <xdr:cNvPr id="4" name="圖片 3">
          <a:extLst>
            <a:ext uri="{FF2B5EF4-FFF2-40B4-BE49-F238E27FC236}">
              <a16:creationId xmlns:a16="http://schemas.microsoft.com/office/drawing/2014/main" id="{6F9317FF-0F20-A08D-6CE3-EAEFF621F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32963" y="8617885"/>
          <a:ext cx="644337" cy="644337"/>
        </a:xfrm>
        <a:prstGeom prst="rect">
          <a:avLst/>
        </a:prstGeom>
      </xdr:spPr>
    </xdr:pic>
    <xdr:clientData/>
  </xdr:twoCellAnchor>
  <xdr:twoCellAnchor editAs="oneCell">
    <xdr:from>
      <xdr:col>3</xdr:col>
      <xdr:colOff>33618</xdr:colOff>
      <xdr:row>21</xdr:row>
      <xdr:rowOff>19050</xdr:rowOff>
    </xdr:from>
    <xdr:to>
      <xdr:col>4</xdr:col>
      <xdr:colOff>20171</xdr:colOff>
      <xdr:row>22</xdr:row>
      <xdr:rowOff>24652</xdr:rowOff>
    </xdr:to>
    <xdr:pic>
      <xdr:nvPicPr>
        <xdr:cNvPr id="6" name="圖片 5">
          <a:extLst>
            <a:ext uri="{FF2B5EF4-FFF2-40B4-BE49-F238E27FC236}">
              <a16:creationId xmlns:a16="http://schemas.microsoft.com/office/drawing/2014/main" id="{487DF412-1052-FB3C-D5B0-D6F7033C0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5118" y="9286875"/>
          <a:ext cx="681877" cy="681877"/>
        </a:xfrm>
        <a:prstGeom prst="rect">
          <a:avLst/>
        </a:prstGeom>
      </xdr:spPr>
    </xdr:pic>
    <xdr:clientData/>
  </xdr:twoCellAnchor>
  <xdr:twoCellAnchor editAs="oneCell">
    <xdr:from>
      <xdr:col>3</xdr:col>
      <xdr:colOff>22411</xdr:colOff>
      <xdr:row>22</xdr:row>
      <xdr:rowOff>22412</xdr:rowOff>
    </xdr:from>
    <xdr:to>
      <xdr:col>3</xdr:col>
      <xdr:colOff>683558</xdr:colOff>
      <xdr:row>23</xdr:row>
      <xdr:rowOff>12032</xdr:rowOff>
    </xdr:to>
    <xdr:pic>
      <xdr:nvPicPr>
        <xdr:cNvPr id="9" name="圖片 8">
          <a:extLst>
            <a:ext uri="{FF2B5EF4-FFF2-40B4-BE49-F238E27FC236}">
              <a16:creationId xmlns:a16="http://schemas.microsoft.com/office/drawing/2014/main" id="{76988BF5-8CE4-EDDC-87F6-25C0D8D5A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058" y="5883088"/>
          <a:ext cx="661147" cy="661973"/>
        </a:xfrm>
        <a:prstGeom prst="rect">
          <a:avLst/>
        </a:prstGeom>
      </xdr:spPr>
    </xdr:pic>
    <xdr:clientData/>
  </xdr:twoCellAnchor>
  <xdr:twoCellAnchor editAs="oneCell">
    <xdr:from>
      <xdr:col>3</xdr:col>
      <xdr:colOff>22411</xdr:colOff>
      <xdr:row>14</xdr:row>
      <xdr:rowOff>22412</xdr:rowOff>
    </xdr:from>
    <xdr:to>
      <xdr:col>3</xdr:col>
      <xdr:colOff>661147</xdr:colOff>
      <xdr:row>14</xdr:row>
      <xdr:rowOff>661148</xdr:rowOff>
    </xdr:to>
    <xdr:pic>
      <xdr:nvPicPr>
        <xdr:cNvPr id="5" name="圖片 4">
          <a:extLst>
            <a:ext uri="{FF2B5EF4-FFF2-40B4-BE49-F238E27FC236}">
              <a16:creationId xmlns:a16="http://schemas.microsoft.com/office/drawing/2014/main" id="{5612C502-18DD-98B1-9C17-6E38000C3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8058" y="4538383"/>
          <a:ext cx="638736" cy="638736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15</xdr:row>
      <xdr:rowOff>28575</xdr:rowOff>
    </xdr:from>
    <xdr:to>
      <xdr:col>3</xdr:col>
      <xdr:colOff>657225</xdr:colOff>
      <xdr:row>15</xdr:row>
      <xdr:rowOff>666750</xdr:rowOff>
    </xdr:to>
    <xdr:pic>
      <xdr:nvPicPr>
        <xdr:cNvPr id="8" name="圖片 7">
          <a:extLst>
            <a:ext uri="{FF2B5EF4-FFF2-40B4-BE49-F238E27FC236}">
              <a16:creationId xmlns:a16="http://schemas.microsoft.com/office/drawing/2014/main" id="{7E48CDA7-B024-FFBE-F6F0-A7B6FB6116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5238750"/>
          <a:ext cx="638175" cy="638175"/>
        </a:xfrm>
        <a:prstGeom prst="rect">
          <a:avLst/>
        </a:prstGeom>
      </xdr:spPr>
    </xdr:pic>
    <xdr:clientData/>
  </xdr:twoCellAnchor>
  <xdr:twoCellAnchor editAs="oneCell">
    <xdr:from>
      <xdr:col>3</xdr:col>
      <xdr:colOff>19049</xdr:colOff>
      <xdr:row>16</xdr:row>
      <xdr:rowOff>19049</xdr:rowOff>
    </xdr:from>
    <xdr:to>
      <xdr:col>3</xdr:col>
      <xdr:colOff>676274</xdr:colOff>
      <xdr:row>17</xdr:row>
      <xdr:rowOff>3921</xdr:rowOff>
    </xdr:to>
    <xdr:pic>
      <xdr:nvPicPr>
        <xdr:cNvPr id="11" name="圖片 10">
          <a:extLst>
            <a:ext uri="{FF2B5EF4-FFF2-40B4-BE49-F238E27FC236}">
              <a16:creationId xmlns:a16="http://schemas.microsoft.com/office/drawing/2014/main" id="{9CD3FB0E-9031-87A9-A50E-7F97BAADE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49" y="5905499"/>
          <a:ext cx="657225" cy="657225"/>
        </a:xfrm>
        <a:prstGeom prst="rect">
          <a:avLst/>
        </a:prstGeom>
      </xdr:spPr>
    </xdr:pic>
    <xdr:clientData/>
  </xdr:twoCellAnchor>
  <xdr:twoCellAnchor editAs="oneCell">
    <xdr:from>
      <xdr:col>3</xdr:col>
      <xdr:colOff>9526</xdr:colOff>
      <xdr:row>17</xdr:row>
      <xdr:rowOff>19051</xdr:rowOff>
    </xdr:from>
    <xdr:to>
      <xdr:col>3</xdr:col>
      <xdr:colOff>676276</xdr:colOff>
      <xdr:row>18</xdr:row>
      <xdr:rowOff>9526</xdr:rowOff>
    </xdr:to>
    <xdr:pic>
      <xdr:nvPicPr>
        <xdr:cNvPr id="13" name="圖片 12">
          <a:extLst>
            <a:ext uri="{FF2B5EF4-FFF2-40B4-BE49-F238E27FC236}">
              <a16:creationId xmlns:a16="http://schemas.microsoft.com/office/drawing/2014/main" id="{D82F4264-B820-8972-483E-4232EBF6E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1026" y="6581776"/>
          <a:ext cx="666750" cy="666750"/>
        </a:xfrm>
        <a:prstGeom prst="rect">
          <a:avLst/>
        </a:prstGeom>
      </xdr:spPr>
    </xdr:pic>
    <xdr:clientData/>
  </xdr:twoCellAnchor>
  <xdr:twoCellAnchor editAs="oneCell">
    <xdr:from>
      <xdr:col>3</xdr:col>
      <xdr:colOff>19050</xdr:colOff>
      <xdr:row>18</xdr:row>
      <xdr:rowOff>9525</xdr:rowOff>
    </xdr:from>
    <xdr:to>
      <xdr:col>3</xdr:col>
      <xdr:colOff>676275</xdr:colOff>
      <xdr:row>18</xdr:row>
      <xdr:rowOff>666750</xdr:rowOff>
    </xdr:to>
    <xdr:pic>
      <xdr:nvPicPr>
        <xdr:cNvPr id="15" name="圖片 14">
          <a:extLst>
            <a:ext uri="{FF2B5EF4-FFF2-40B4-BE49-F238E27FC236}">
              <a16:creationId xmlns:a16="http://schemas.microsoft.com/office/drawing/2014/main" id="{4A65D742-70F2-59DD-497B-9581828CA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10550" y="7248525"/>
          <a:ext cx="657225" cy="657225"/>
        </a:xfrm>
        <a:prstGeom prst="rect">
          <a:avLst/>
        </a:prstGeom>
      </xdr:spPr>
    </xdr:pic>
    <xdr:clientData/>
  </xdr:twoCellAnchor>
  <xdr:twoCellAnchor editAs="oneCell">
    <xdr:from>
      <xdr:col>3</xdr:col>
      <xdr:colOff>28575</xdr:colOff>
      <xdr:row>19</xdr:row>
      <xdr:rowOff>19051</xdr:rowOff>
    </xdr:from>
    <xdr:to>
      <xdr:col>4</xdr:col>
      <xdr:colOff>1</xdr:colOff>
      <xdr:row>20</xdr:row>
      <xdr:rowOff>9526</xdr:rowOff>
    </xdr:to>
    <xdr:pic>
      <xdr:nvPicPr>
        <xdr:cNvPr id="17" name="圖片 16">
          <a:extLst>
            <a:ext uri="{FF2B5EF4-FFF2-40B4-BE49-F238E27FC236}">
              <a16:creationId xmlns:a16="http://schemas.microsoft.com/office/drawing/2014/main" id="{5CABB8AC-7A8F-9DCF-A5E0-C39F15B7C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0075" y="7934326"/>
          <a:ext cx="666750" cy="666750"/>
        </a:xfrm>
        <a:prstGeom prst="rect">
          <a:avLst/>
        </a:prstGeom>
      </xdr:spPr>
    </xdr:pic>
    <xdr:clientData/>
  </xdr:twoCellAnchor>
  <xdr:twoCellAnchor editAs="oneCell">
    <xdr:from>
      <xdr:col>3</xdr:col>
      <xdr:colOff>33619</xdr:colOff>
      <xdr:row>26</xdr:row>
      <xdr:rowOff>22414</xdr:rowOff>
    </xdr:from>
    <xdr:to>
      <xdr:col>3</xdr:col>
      <xdr:colOff>683559</xdr:colOff>
      <xdr:row>27</xdr:row>
      <xdr:rowOff>1</xdr:rowOff>
    </xdr:to>
    <xdr:pic>
      <xdr:nvPicPr>
        <xdr:cNvPr id="22" name="圖片 21">
          <a:extLst>
            <a:ext uri="{FF2B5EF4-FFF2-40B4-BE49-F238E27FC236}">
              <a16:creationId xmlns:a16="http://schemas.microsoft.com/office/drawing/2014/main" id="{413C5C90-EB08-8A23-145D-DF1E2FFF8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9884" y="17122590"/>
          <a:ext cx="649940" cy="649940"/>
        </a:xfrm>
        <a:prstGeom prst="rect">
          <a:avLst/>
        </a:prstGeom>
      </xdr:spPr>
    </xdr:pic>
    <xdr:clientData/>
  </xdr:twoCellAnchor>
  <xdr:twoCellAnchor editAs="oneCell">
    <xdr:from>
      <xdr:col>3</xdr:col>
      <xdr:colOff>33617</xdr:colOff>
      <xdr:row>34</xdr:row>
      <xdr:rowOff>11207</xdr:rowOff>
    </xdr:from>
    <xdr:to>
      <xdr:col>3</xdr:col>
      <xdr:colOff>672354</xdr:colOff>
      <xdr:row>34</xdr:row>
      <xdr:rowOff>649944</xdr:rowOff>
    </xdr:to>
    <xdr:pic>
      <xdr:nvPicPr>
        <xdr:cNvPr id="27" name="圖片 26">
          <a:extLst>
            <a:ext uri="{FF2B5EF4-FFF2-40B4-BE49-F238E27FC236}">
              <a16:creationId xmlns:a16="http://schemas.microsoft.com/office/drawing/2014/main" id="{3FEB12EF-85FB-88C4-0B5C-A982BB56D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2293" y="17301883"/>
          <a:ext cx="638737" cy="638737"/>
        </a:xfrm>
        <a:prstGeom prst="rect">
          <a:avLst/>
        </a:prstGeom>
      </xdr:spPr>
    </xdr:pic>
    <xdr:clientData/>
  </xdr:twoCellAnchor>
  <xdr:twoCellAnchor editAs="oneCell">
    <xdr:from>
      <xdr:col>3</xdr:col>
      <xdr:colOff>33617</xdr:colOff>
      <xdr:row>10</xdr:row>
      <xdr:rowOff>22411</xdr:rowOff>
    </xdr:from>
    <xdr:to>
      <xdr:col>3</xdr:col>
      <xdr:colOff>672353</xdr:colOff>
      <xdr:row>10</xdr:row>
      <xdr:rowOff>661147</xdr:rowOff>
    </xdr:to>
    <xdr:pic>
      <xdr:nvPicPr>
        <xdr:cNvPr id="10" name="圖片 9">
          <a:extLst>
            <a:ext uri="{FF2B5EF4-FFF2-40B4-BE49-F238E27FC236}">
              <a16:creationId xmlns:a16="http://schemas.microsoft.com/office/drawing/2014/main" id="{19CFE9A4-5460-1132-5F1E-E2A2C5ED7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2293" y="4538382"/>
          <a:ext cx="638736" cy="638736"/>
        </a:xfrm>
        <a:prstGeom prst="rect">
          <a:avLst/>
        </a:prstGeom>
      </xdr:spPr>
    </xdr:pic>
    <xdr:clientData/>
  </xdr:twoCellAnchor>
  <xdr:twoCellAnchor editAs="oneCell">
    <xdr:from>
      <xdr:col>3</xdr:col>
      <xdr:colOff>11206</xdr:colOff>
      <xdr:row>4</xdr:row>
      <xdr:rowOff>11206</xdr:rowOff>
    </xdr:from>
    <xdr:to>
      <xdr:col>4</xdr:col>
      <xdr:colOff>1</xdr:colOff>
      <xdr:row>5</xdr:row>
      <xdr:rowOff>22412</xdr:rowOff>
    </xdr:to>
    <xdr:pic>
      <xdr:nvPicPr>
        <xdr:cNvPr id="16" name="圖片 15">
          <a:extLst>
            <a:ext uri="{FF2B5EF4-FFF2-40B4-BE49-F238E27FC236}">
              <a16:creationId xmlns:a16="http://schemas.microsoft.com/office/drawing/2014/main" id="{8A4B0CD8-81FE-D6F8-3A4A-434D33173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9882" y="2510118"/>
          <a:ext cx="683559" cy="683559"/>
        </a:xfrm>
        <a:prstGeom prst="rect">
          <a:avLst/>
        </a:prstGeom>
      </xdr:spPr>
    </xdr:pic>
    <xdr:clientData/>
  </xdr:twoCellAnchor>
  <xdr:oneCellAnchor>
    <xdr:from>
      <xdr:col>3</xdr:col>
      <xdr:colOff>22412</xdr:colOff>
      <xdr:row>9</xdr:row>
      <xdr:rowOff>22411</xdr:rowOff>
    </xdr:from>
    <xdr:ext cx="638736" cy="638736"/>
    <xdr:pic>
      <xdr:nvPicPr>
        <xdr:cNvPr id="18" name="圖片 17">
          <a:extLst>
            <a:ext uri="{FF2B5EF4-FFF2-40B4-BE49-F238E27FC236}">
              <a16:creationId xmlns:a16="http://schemas.microsoft.com/office/drawing/2014/main" id="{C5AEF334-3FE1-44AF-A67C-05F703E8D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088" y="3003176"/>
          <a:ext cx="638736" cy="638736"/>
        </a:xfrm>
        <a:prstGeom prst="rect">
          <a:avLst/>
        </a:prstGeom>
      </xdr:spPr>
    </xdr:pic>
    <xdr:clientData/>
  </xdr:oneCellAnchor>
  <xdr:oneCellAnchor>
    <xdr:from>
      <xdr:col>3</xdr:col>
      <xdr:colOff>11206</xdr:colOff>
      <xdr:row>7</xdr:row>
      <xdr:rowOff>11206</xdr:rowOff>
    </xdr:from>
    <xdr:ext cx="683559" cy="683559"/>
    <xdr:pic>
      <xdr:nvPicPr>
        <xdr:cNvPr id="26" name="圖片 25">
          <a:extLst>
            <a:ext uri="{FF2B5EF4-FFF2-40B4-BE49-F238E27FC236}">
              <a16:creationId xmlns:a16="http://schemas.microsoft.com/office/drawing/2014/main" id="{2044F938-2616-4E93-B9D2-9BBAD5DF7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9882" y="2319618"/>
          <a:ext cx="683559" cy="683559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6</xdr:row>
      <xdr:rowOff>0</xdr:rowOff>
    </xdr:from>
    <xdr:ext cx="683559" cy="683559"/>
    <xdr:pic>
      <xdr:nvPicPr>
        <xdr:cNvPr id="30" name="圖片 29">
          <a:extLst>
            <a:ext uri="{FF2B5EF4-FFF2-40B4-BE49-F238E27FC236}">
              <a16:creationId xmlns:a16="http://schemas.microsoft.com/office/drawing/2014/main" id="{75EABD55-1781-454B-AB5E-A3FBAE8B2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8676" y="2980765"/>
          <a:ext cx="683559" cy="683559"/>
        </a:xfrm>
        <a:prstGeom prst="rect">
          <a:avLst/>
        </a:prstGeom>
      </xdr:spPr>
    </xdr:pic>
    <xdr:clientData/>
  </xdr:oneCellAnchor>
  <xdr:oneCellAnchor>
    <xdr:from>
      <xdr:col>3</xdr:col>
      <xdr:colOff>0</xdr:colOff>
      <xdr:row>5</xdr:row>
      <xdr:rowOff>0</xdr:rowOff>
    </xdr:from>
    <xdr:ext cx="683559" cy="683559"/>
    <xdr:pic>
      <xdr:nvPicPr>
        <xdr:cNvPr id="34" name="圖片 33">
          <a:extLst>
            <a:ext uri="{FF2B5EF4-FFF2-40B4-BE49-F238E27FC236}">
              <a16:creationId xmlns:a16="http://schemas.microsoft.com/office/drawing/2014/main" id="{0BD9D47D-9579-410C-9A94-909EBC318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8676" y="3653118"/>
          <a:ext cx="683559" cy="683559"/>
        </a:xfrm>
        <a:prstGeom prst="rect">
          <a:avLst/>
        </a:prstGeom>
      </xdr:spPr>
    </xdr:pic>
    <xdr:clientData/>
  </xdr:oneCellAnchor>
  <xdr:oneCellAnchor>
    <xdr:from>
      <xdr:col>3</xdr:col>
      <xdr:colOff>22412</xdr:colOff>
      <xdr:row>8</xdr:row>
      <xdr:rowOff>22411</xdr:rowOff>
    </xdr:from>
    <xdr:ext cx="638736" cy="638736"/>
    <xdr:pic>
      <xdr:nvPicPr>
        <xdr:cNvPr id="36" name="圖片 35">
          <a:extLst>
            <a:ext uri="{FF2B5EF4-FFF2-40B4-BE49-F238E27FC236}">
              <a16:creationId xmlns:a16="http://schemas.microsoft.com/office/drawing/2014/main" id="{39E09F3C-28F7-40EA-A587-FBE34AB7E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088" y="5692587"/>
          <a:ext cx="638736" cy="638736"/>
        </a:xfrm>
        <a:prstGeom prst="rect">
          <a:avLst/>
        </a:prstGeom>
      </xdr:spPr>
    </xdr:pic>
    <xdr:clientData/>
  </xdr:oneCellAnchor>
  <xdr:oneCellAnchor>
    <xdr:from>
      <xdr:col>3</xdr:col>
      <xdr:colOff>44826</xdr:colOff>
      <xdr:row>32</xdr:row>
      <xdr:rowOff>33617</xdr:rowOff>
    </xdr:from>
    <xdr:ext cx="616324" cy="616324"/>
    <xdr:pic>
      <xdr:nvPicPr>
        <xdr:cNvPr id="2" name="圖片 1">
          <a:extLst>
            <a:ext uri="{FF2B5EF4-FFF2-40B4-BE49-F238E27FC236}">
              <a16:creationId xmlns:a16="http://schemas.microsoft.com/office/drawing/2014/main" id="{F2948CF1-D3E1-41E7-9EBA-42237B2D8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091" y="21840264"/>
          <a:ext cx="616324" cy="616324"/>
        </a:xfrm>
        <a:prstGeom prst="rect">
          <a:avLst/>
        </a:prstGeom>
      </xdr:spPr>
    </xdr:pic>
    <xdr:clientData/>
  </xdr:oneCellAnchor>
  <xdr:twoCellAnchor editAs="oneCell">
    <xdr:from>
      <xdr:col>3</xdr:col>
      <xdr:colOff>56030</xdr:colOff>
      <xdr:row>30</xdr:row>
      <xdr:rowOff>22414</xdr:rowOff>
    </xdr:from>
    <xdr:to>
      <xdr:col>3</xdr:col>
      <xdr:colOff>683558</xdr:colOff>
      <xdr:row>31</xdr:row>
      <xdr:rowOff>17222</xdr:rowOff>
    </xdr:to>
    <xdr:pic>
      <xdr:nvPicPr>
        <xdr:cNvPr id="14" name="圖片 13">
          <a:extLst>
            <a:ext uri="{FF2B5EF4-FFF2-40B4-BE49-F238E27FC236}">
              <a16:creationId xmlns:a16="http://schemas.microsoft.com/office/drawing/2014/main" id="{E982A75E-FCFB-0E9D-6BCF-934504BFC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42295" y="21156708"/>
          <a:ext cx="627528" cy="667161"/>
        </a:xfrm>
        <a:prstGeom prst="rect">
          <a:avLst/>
        </a:prstGeom>
      </xdr:spPr>
    </xdr:pic>
    <xdr:clientData/>
  </xdr:twoCellAnchor>
  <xdr:twoCellAnchor editAs="oneCell">
    <xdr:from>
      <xdr:col>3</xdr:col>
      <xdr:colOff>44823</xdr:colOff>
      <xdr:row>31</xdr:row>
      <xdr:rowOff>33618</xdr:rowOff>
    </xdr:from>
    <xdr:to>
      <xdr:col>3</xdr:col>
      <xdr:colOff>672351</xdr:colOff>
      <xdr:row>32</xdr:row>
      <xdr:rowOff>28426</xdr:rowOff>
    </xdr:to>
    <xdr:pic>
      <xdr:nvPicPr>
        <xdr:cNvPr id="19" name="圖片 18">
          <a:extLst>
            <a:ext uri="{FF2B5EF4-FFF2-40B4-BE49-F238E27FC236}">
              <a16:creationId xmlns:a16="http://schemas.microsoft.com/office/drawing/2014/main" id="{AEA944EE-1AB4-44D0-94A6-4A5BAC83A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088" y="21840265"/>
          <a:ext cx="627528" cy="667161"/>
        </a:xfrm>
        <a:prstGeom prst="rect">
          <a:avLst/>
        </a:prstGeom>
      </xdr:spPr>
    </xdr:pic>
    <xdr:clientData/>
  </xdr:twoCellAnchor>
  <xdr:oneCellAnchor>
    <xdr:from>
      <xdr:col>3</xdr:col>
      <xdr:colOff>22411</xdr:colOff>
      <xdr:row>35</xdr:row>
      <xdr:rowOff>22412</xdr:rowOff>
    </xdr:from>
    <xdr:ext cx="649942" cy="649942"/>
    <xdr:pic>
      <xdr:nvPicPr>
        <xdr:cNvPr id="20" name="圖片 19">
          <a:extLst>
            <a:ext uri="{FF2B5EF4-FFF2-40B4-BE49-F238E27FC236}">
              <a16:creationId xmlns:a16="http://schemas.microsoft.com/office/drawing/2014/main" id="{C1275BCD-01EA-4A01-B885-BFF0D2A79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8676" y="25190824"/>
          <a:ext cx="649942" cy="649942"/>
        </a:xfrm>
        <a:prstGeom prst="rect">
          <a:avLst/>
        </a:prstGeom>
      </xdr:spPr>
    </xdr:pic>
    <xdr:clientData/>
  </xdr:oneCellAnchor>
  <xdr:twoCellAnchor editAs="oneCell">
    <xdr:from>
      <xdr:col>3</xdr:col>
      <xdr:colOff>44822</xdr:colOff>
      <xdr:row>36</xdr:row>
      <xdr:rowOff>33618</xdr:rowOff>
    </xdr:from>
    <xdr:to>
      <xdr:col>3</xdr:col>
      <xdr:colOff>672351</xdr:colOff>
      <xdr:row>36</xdr:row>
      <xdr:rowOff>661147</xdr:rowOff>
    </xdr:to>
    <xdr:pic>
      <xdr:nvPicPr>
        <xdr:cNvPr id="23" name="圖片 22">
          <a:extLst>
            <a:ext uri="{FF2B5EF4-FFF2-40B4-BE49-F238E27FC236}">
              <a16:creationId xmlns:a16="http://schemas.microsoft.com/office/drawing/2014/main" id="{CE941162-AA88-6A77-7DB3-AD045E5A9D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087" y="25202030"/>
          <a:ext cx="627529" cy="627529"/>
        </a:xfrm>
        <a:prstGeom prst="rect">
          <a:avLst/>
        </a:prstGeom>
      </xdr:spPr>
    </xdr:pic>
    <xdr:clientData/>
  </xdr:twoCellAnchor>
  <xdr:twoCellAnchor editAs="oneCell">
    <xdr:from>
      <xdr:col>3</xdr:col>
      <xdr:colOff>22412</xdr:colOff>
      <xdr:row>37</xdr:row>
      <xdr:rowOff>0</xdr:rowOff>
    </xdr:from>
    <xdr:to>
      <xdr:col>4</xdr:col>
      <xdr:colOff>1</xdr:colOff>
      <xdr:row>38</xdr:row>
      <xdr:rowOff>0</xdr:rowOff>
    </xdr:to>
    <xdr:pic>
      <xdr:nvPicPr>
        <xdr:cNvPr id="24" name="圖片 23">
          <a:extLst>
            <a:ext uri="{FF2B5EF4-FFF2-40B4-BE49-F238E27FC236}">
              <a16:creationId xmlns:a16="http://schemas.microsoft.com/office/drawing/2014/main" id="{E388D2FD-A09F-4948-A54F-672B751C1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8677" y="25840765"/>
          <a:ext cx="672353" cy="672353"/>
        </a:xfrm>
        <a:prstGeom prst="rect">
          <a:avLst/>
        </a:prstGeom>
      </xdr:spPr>
    </xdr:pic>
    <xdr:clientData/>
  </xdr:twoCellAnchor>
  <xdr:twoCellAnchor editAs="oneCell">
    <xdr:from>
      <xdr:col>3</xdr:col>
      <xdr:colOff>11206</xdr:colOff>
      <xdr:row>38</xdr:row>
      <xdr:rowOff>0</xdr:rowOff>
    </xdr:from>
    <xdr:to>
      <xdr:col>3</xdr:col>
      <xdr:colOff>672353</xdr:colOff>
      <xdr:row>38</xdr:row>
      <xdr:rowOff>661147</xdr:rowOff>
    </xdr:to>
    <xdr:pic>
      <xdr:nvPicPr>
        <xdr:cNvPr id="25" name="圖片 24">
          <a:extLst>
            <a:ext uri="{FF2B5EF4-FFF2-40B4-BE49-F238E27FC236}">
              <a16:creationId xmlns:a16="http://schemas.microsoft.com/office/drawing/2014/main" id="{D1B3C672-E450-4AB1-8D10-AFC95E67F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7471" y="26513118"/>
          <a:ext cx="661147" cy="661147"/>
        </a:xfrm>
        <a:prstGeom prst="rect">
          <a:avLst/>
        </a:prstGeom>
      </xdr:spPr>
    </xdr:pic>
    <xdr:clientData/>
  </xdr:twoCellAnchor>
  <xdr:twoCellAnchor editAs="oneCell">
    <xdr:from>
      <xdr:col>3</xdr:col>
      <xdr:colOff>11206</xdr:colOff>
      <xdr:row>38</xdr:row>
      <xdr:rowOff>661148</xdr:rowOff>
    </xdr:from>
    <xdr:to>
      <xdr:col>4</xdr:col>
      <xdr:colOff>0</xdr:colOff>
      <xdr:row>40</xdr:row>
      <xdr:rowOff>0</xdr:rowOff>
    </xdr:to>
    <xdr:pic>
      <xdr:nvPicPr>
        <xdr:cNvPr id="35" name="圖片 34">
          <a:extLst>
            <a:ext uri="{FF2B5EF4-FFF2-40B4-BE49-F238E27FC236}">
              <a16:creationId xmlns:a16="http://schemas.microsoft.com/office/drawing/2014/main" id="{AEB7B788-42D2-41A5-A1C0-6184335A8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7471" y="27174266"/>
          <a:ext cx="683558" cy="683558"/>
        </a:xfrm>
        <a:prstGeom prst="rect">
          <a:avLst/>
        </a:prstGeom>
      </xdr:spPr>
    </xdr:pic>
    <xdr:clientData/>
  </xdr:twoCellAnchor>
  <xdr:twoCellAnchor editAs="oneCell">
    <xdr:from>
      <xdr:col>3</xdr:col>
      <xdr:colOff>11206</xdr:colOff>
      <xdr:row>40</xdr:row>
      <xdr:rowOff>0</xdr:rowOff>
    </xdr:from>
    <xdr:to>
      <xdr:col>3</xdr:col>
      <xdr:colOff>683559</xdr:colOff>
      <xdr:row>41</xdr:row>
      <xdr:rowOff>0</xdr:rowOff>
    </xdr:to>
    <xdr:pic>
      <xdr:nvPicPr>
        <xdr:cNvPr id="37" name="圖片 36">
          <a:extLst>
            <a:ext uri="{FF2B5EF4-FFF2-40B4-BE49-F238E27FC236}">
              <a16:creationId xmlns:a16="http://schemas.microsoft.com/office/drawing/2014/main" id="{2B712129-4ADA-423E-A055-9415DE5A7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7471" y="27857824"/>
          <a:ext cx="672353" cy="672353"/>
        </a:xfrm>
        <a:prstGeom prst="rect">
          <a:avLst/>
        </a:prstGeom>
      </xdr:spPr>
    </xdr:pic>
    <xdr:clientData/>
  </xdr:twoCellAnchor>
  <xdr:twoCellAnchor editAs="oneCell">
    <xdr:from>
      <xdr:col>3</xdr:col>
      <xdr:colOff>22412</xdr:colOff>
      <xdr:row>41</xdr:row>
      <xdr:rowOff>22412</xdr:rowOff>
    </xdr:from>
    <xdr:to>
      <xdr:col>4</xdr:col>
      <xdr:colOff>1</xdr:colOff>
      <xdr:row>42</xdr:row>
      <xdr:rowOff>22412</xdr:rowOff>
    </xdr:to>
    <xdr:pic>
      <xdr:nvPicPr>
        <xdr:cNvPr id="38" name="圖片 37">
          <a:extLst>
            <a:ext uri="{FF2B5EF4-FFF2-40B4-BE49-F238E27FC236}">
              <a16:creationId xmlns:a16="http://schemas.microsoft.com/office/drawing/2014/main" id="{C5C87A69-E06E-4CCA-9B57-E2AE42D24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8677" y="28552588"/>
          <a:ext cx="672353" cy="672353"/>
        </a:xfrm>
        <a:prstGeom prst="rect">
          <a:avLst/>
        </a:prstGeom>
      </xdr:spPr>
    </xdr:pic>
    <xdr:clientData/>
  </xdr:twoCellAnchor>
  <xdr:twoCellAnchor editAs="oneCell">
    <xdr:from>
      <xdr:col>3</xdr:col>
      <xdr:colOff>33618</xdr:colOff>
      <xdr:row>42</xdr:row>
      <xdr:rowOff>33618</xdr:rowOff>
    </xdr:from>
    <xdr:to>
      <xdr:col>3</xdr:col>
      <xdr:colOff>672353</xdr:colOff>
      <xdr:row>43</xdr:row>
      <xdr:rowOff>1</xdr:rowOff>
    </xdr:to>
    <xdr:pic>
      <xdr:nvPicPr>
        <xdr:cNvPr id="39" name="圖片 38">
          <a:extLst>
            <a:ext uri="{FF2B5EF4-FFF2-40B4-BE49-F238E27FC236}">
              <a16:creationId xmlns:a16="http://schemas.microsoft.com/office/drawing/2014/main" id="{DA379E2C-4AF6-4547-A594-1D94C07FB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19883" y="29236147"/>
          <a:ext cx="638735" cy="638735"/>
        </a:xfrm>
        <a:prstGeom prst="rect">
          <a:avLst/>
        </a:prstGeom>
      </xdr:spPr>
    </xdr:pic>
    <xdr:clientData/>
  </xdr:twoCellAnchor>
  <xdr:twoCellAnchor editAs="oneCell">
    <xdr:from>
      <xdr:col>3</xdr:col>
      <xdr:colOff>44822</xdr:colOff>
      <xdr:row>43</xdr:row>
      <xdr:rowOff>44822</xdr:rowOff>
    </xdr:from>
    <xdr:to>
      <xdr:col>3</xdr:col>
      <xdr:colOff>694763</xdr:colOff>
      <xdr:row>44</xdr:row>
      <xdr:rowOff>22410</xdr:rowOff>
    </xdr:to>
    <xdr:pic>
      <xdr:nvPicPr>
        <xdr:cNvPr id="40" name="圖片 39">
          <a:extLst>
            <a:ext uri="{FF2B5EF4-FFF2-40B4-BE49-F238E27FC236}">
              <a16:creationId xmlns:a16="http://schemas.microsoft.com/office/drawing/2014/main" id="{0DB51E16-F5F3-4D31-805B-356E96E59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31087" y="29919704"/>
          <a:ext cx="649941" cy="649941"/>
        </a:xfrm>
        <a:prstGeom prst="rect">
          <a:avLst/>
        </a:prstGeom>
      </xdr:spPr>
    </xdr:pic>
    <xdr:clientData/>
  </xdr:twoCellAnchor>
  <xdr:twoCellAnchor editAs="oneCell">
    <xdr:from>
      <xdr:col>3</xdr:col>
      <xdr:colOff>22792</xdr:colOff>
      <xdr:row>44</xdr:row>
      <xdr:rowOff>22412</xdr:rowOff>
    </xdr:from>
    <xdr:to>
      <xdr:col>3</xdr:col>
      <xdr:colOff>672353</xdr:colOff>
      <xdr:row>44</xdr:row>
      <xdr:rowOff>661147</xdr:rowOff>
    </xdr:to>
    <xdr:pic>
      <xdr:nvPicPr>
        <xdr:cNvPr id="43" name="圖片 42">
          <a:extLst>
            <a:ext uri="{FF2B5EF4-FFF2-40B4-BE49-F238E27FC236}">
              <a16:creationId xmlns:a16="http://schemas.microsoft.com/office/drawing/2014/main" id="{D469DBDC-1954-4DEF-8A34-D28B23DB15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9057" y="30569647"/>
          <a:ext cx="649561" cy="638735"/>
        </a:xfrm>
        <a:prstGeom prst="rect">
          <a:avLst/>
        </a:prstGeom>
      </xdr:spPr>
    </xdr:pic>
    <xdr:clientData/>
  </xdr:twoCellAnchor>
  <xdr:twoCellAnchor editAs="oneCell">
    <xdr:from>
      <xdr:col>3</xdr:col>
      <xdr:colOff>22410</xdr:colOff>
      <xdr:row>45</xdr:row>
      <xdr:rowOff>33618</xdr:rowOff>
    </xdr:from>
    <xdr:to>
      <xdr:col>3</xdr:col>
      <xdr:colOff>694763</xdr:colOff>
      <xdr:row>46</xdr:row>
      <xdr:rowOff>33618</xdr:rowOff>
    </xdr:to>
    <xdr:pic>
      <xdr:nvPicPr>
        <xdr:cNvPr id="45" name="圖片 44">
          <a:extLst>
            <a:ext uri="{FF2B5EF4-FFF2-40B4-BE49-F238E27FC236}">
              <a16:creationId xmlns:a16="http://schemas.microsoft.com/office/drawing/2014/main" id="{32525E62-F024-482B-B3B1-D3156BDAC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8675" y="31253206"/>
          <a:ext cx="672353" cy="672353"/>
        </a:xfrm>
        <a:prstGeom prst="rect">
          <a:avLst/>
        </a:prstGeom>
      </xdr:spPr>
    </xdr:pic>
    <xdr:clientData/>
  </xdr:twoCellAnchor>
  <xdr:twoCellAnchor editAs="oneCell">
    <xdr:from>
      <xdr:col>3</xdr:col>
      <xdr:colOff>11206</xdr:colOff>
      <xdr:row>46</xdr:row>
      <xdr:rowOff>11206</xdr:rowOff>
    </xdr:from>
    <xdr:to>
      <xdr:col>3</xdr:col>
      <xdr:colOff>683559</xdr:colOff>
      <xdr:row>47</xdr:row>
      <xdr:rowOff>11206</xdr:rowOff>
    </xdr:to>
    <xdr:pic>
      <xdr:nvPicPr>
        <xdr:cNvPr id="47" name="圖片 46">
          <a:extLst>
            <a:ext uri="{FF2B5EF4-FFF2-40B4-BE49-F238E27FC236}">
              <a16:creationId xmlns:a16="http://schemas.microsoft.com/office/drawing/2014/main" id="{21DB3743-E606-4475-9AFB-E7C44DC77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7471" y="31903147"/>
          <a:ext cx="672353" cy="672353"/>
        </a:xfrm>
        <a:prstGeom prst="rect">
          <a:avLst/>
        </a:prstGeom>
      </xdr:spPr>
    </xdr:pic>
    <xdr:clientData/>
  </xdr:twoCellAnchor>
  <xdr:twoCellAnchor editAs="oneCell">
    <xdr:from>
      <xdr:col>3</xdr:col>
      <xdr:colOff>22411</xdr:colOff>
      <xdr:row>47</xdr:row>
      <xdr:rowOff>11206</xdr:rowOff>
    </xdr:from>
    <xdr:to>
      <xdr:col>3</xdr:col>
      <xdr:colOff>672352</xdr:colOff>
      <xdr:row>47</xdr:row>
      <xdr:rowOff>661147</xdr:rowOff>
    </xdr:to>
    <xdr:pic>
      <xdr:nvPicPr>
        <xdr:cNvPr id="49" name="圖片 48">
          <a:extLst>
            <a:ext uri="{FF2B5EF4-FFF2-40B4-BE49-F238E27FC236}">
              <a16:creationId xmlns:a16="http://schemas.microsoft.com/office/drawing/2014/main" id="{71C53F6C-5B37-40CA-9B0B-AC371B509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08676" y="32575500"/>
          <a:ext cx="649941" cy="6499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elvishome.com/SalePage/Index/10254165" TargetMode="External"/><Relationship Id="rId13" Type="http://schemas.openxmlformats.org/officeDocument/2006/relationships/hyperlink" Target="https://www.elvishome.com/SalePage/Index/8142799" TargetMode="External"/><Relationship Id="rId18" Type="http://schemas.openxmlformats.org/officeDocument/2006/relationships/hyperlink" Target="https://www.elvishome.com/SalePage/Index/11470481" TargetMode="External"/><Relationship Id="rId26" Type="http://schemas.openxmlformats.org/officeDocument/2006/relationships/drawing" Target="../drawings/drawing1.xml"/><Relationship Id="rId3" Type="http://schemas.openxmlformats.org/officeDocument/2006/relationships/hyperlink" Target="https://www.elvishome.com/SalePage/Index/7972764" TargetMode="External"/><Relationship Id="rId21" Type="http://schemas.openxmlformats.org/officeDocument/2006/relationships/hyperlink" Target="https://www.elvishome.com/SalePage/Index/8285980" TargetMode="External"/><Relationship Id="rId7" Type="http://schemas.openxmlformats.org/officeDocument/2006/relationships/hyperlink" Target="https://www.elvishome.com/SalePage/Index/8086159" TargetMode="External"/><Relationship Id="rId12" Type="http://schemas.openxmlformats.org/officeDocument/2006/relationships/hyperlink" Target="https://www.elvishome.com/SalePage/Index/11030976" TargetMode="External"/><Relationship Id="rId17" Type="http://schemas.openxmlformats.org/officeDocument/2006/relationships/hyperlink" Target="https://www.elvishome.com/SalePage/Index/8282681" TargetMode="External"/><Relationship Id="rId25" Type="http://schemas.openxmlformats.org/officeDocument/2006/relationships/printerSettings" Target="../printerSettings/printerSettings1.bin"/><Relationship Id="rId2" Type="http://schemas.openxmlformats.org/officeDocument/2006/relationships/hyperlink" Target="https://www.elvishome.com/SalePage/Index/7972699" TargetMode="External"/><Relationship Id="rId16" Type="http://schemas.openxmlformats.org/officeDocument/2006/relationships/hyperlink" Target="https://www.elvishome.com/SalePage/Index/11337233" TargetMode="External"/><Relationship Id="rId20" Type="http://schemas.openxmlformats.org/officeDocument/2006/relationships/hyperlink" Target="https://www.elvishome.com/SalePage/Index/7972791" TargetMode="External"/><Relationship Id="rId1" Type="http://schemas.openxmlformats.org/officeDocument/2006/relationships/hyperlink" Target="https://www.elvishome.com/SalePage/Index/8121638" TargetMode="External"/><Relationship Id="rId6" Type="http://schemas.openxmlformats.org/officeDocument/2006/relationships/hyperlink" Target="https://www.elvishome.com/SalePage/Index/8063028" TargetMode="External"/><Relationship Id="rId11" Type="http://schemas.openxmlformats.org/officeDocument/2006/relationships/hyperlink" Target="https://www.elvishome.com/SalePage/Index/9464143" TargetMode="External"/><Relationship Id="rId24" Type="http://schemas.openxmlformats.org/officeDocument/2006/relationships/hyperlink" Target="https://www.elvishome.com/SalePage/Index/8182073" TargetMode="External"/><Relationship Id="rId5" Type="http://schemas.openxmlformats.org/officeDocument/2006/relationships/hyperlink" Target="https://www.elvishome.com/SalePage/Index/8244201" TargetMode="External"/><Relationship Id="rId15" Type="http://schemas.openxmlformats.org/officeDocument/2006/relationships/hyperlink" Target="https://www.elvishome.com/SalePage/Index/11387179" TargetMode="External"/><Relationship Id="rId23" Type="http://schemas.openxmlformats.org/officeDocument/2006/relationships/hyperlink" Target="https://www.elvishome.com/SalePage/Index/8052517" TargetMode="External"/><Relationship Id="rId10" Type="http://schemas.openxmlformats.org/officeDocument/2006/relationships/hyperlink" Target="https://www.elvishome.com/SalePage/Index/9422913" TargetMode="External"/><Relationship Id="rId19" Type="http://schemas.openxmlformats.org/officeDocument/2006/relationships/hyperlink" Target="mailto:&#35330;&#21934;&#35531;&#23492;&#36865;&#33267;bns@elvis88768.com" TargetMode="External"/><Relationship Id="rId4" Type="http://schemas.openxmlformats.org/officeDocument/2006/relationships/hyperlink" Target="https://www.elvishome.com/SalePage/Index/10325135" TargetMode="External"/><Relationship Id="rId9" Type="http://schemas.openxmlformats.org/officeDocument/2006/relationships/hyperlink" Target="https://www.elvishome.com/SalePage/Index/9724154" TargetMode="External"/><Relationship Id="rId14" Type="http://schemas.openxmlformats.org/officeDocument/2006/relationships/hyperlink" Target="https://www.elvishome.com/SalePage/Index/8074215" TargetMode="External"/><Relationship Id="rId22" Type="http://schemas.openxmlformats.org/officeDocument/2006/relationships/hyperlink" Target="https://www.elvishome.com/SalePage/Index/82859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58"/>
  <sheetViews>
    <sheetView tabSelected="1" zoomScale="85" zoomScaleNormal="85" workbookViewId="0">
      <selection activeCell="C27" sqref="C27"/>
    </sheetView>
  </sheetViews>
  <sheetFormatPr defaultRowHeight="53.25" customHeight="1"/>
  <cols>
    <col min="1" max="2" width="19.25" style="14" customWidth="1"/>
    <col min="3" max="3" width="78.125" style="8" bestFit="1" customWidth="1"/>
    <col min="4" max="4" width="9.125" style="8" customWidth="1"/>
    <col min="5" max="5" width="6" style="8" bestFit="1" customWidth="1"/>
    <col min="6" max="6" width="18.5" style="18" bestFit="1" customWidth="1"/>
    <col min="7" max="7" width="13.75" style="8" bestFit="1" customWidth="1"/>
    <col min="8" max="8" width="11.875" style="18" customWidth="1"/>
    <col min="9" max="9" width="15.75" style="30" customWidth="1"/>
    <col min="10" max="10" width="7.625" style="8" customWidth="1"/>
    <col min="11" max="16384" width="9" style="8"/>
  </cols>
  <sheetData>
    <row r="1" spans="1:9" s="3" customFormat="1" ht="23.25">
      <c r="A1" s="1" t="s">
        <v>0</v>
      </c>
      <c r="B1" s="1" t="s">
        <v>28</v>
      </c>
      <c r="C1" s="2" t="s">
        <v>1</v>
      </c>
      <c r="D1" s="2" t="s">
        <v>2</v>
      </c>
      <c r="E1" s="2" t="s">
        <v>3</v>
      </c>
      <c r="F1" s="17" t="s">
        <v>4</v>
      </c>
      <c r="G1" s="22" t="s">
        <v>5</v>
      </c>
      <c r="H1" s="16" t="s">
        <v>6</v>
      </c>
      <c r="I1" s="28" t="s">
        <v>7</v>
      </c>
    </row>
    <row r="2" spans="1:9" ht="53.25" customHeight="1">
      <c r="A2" s="57" t="s">
        <v>54</v>
      </c>
      <c r="B2" s="60" t="s">
        <v>29</v>
      </c>
      <c r="C2" s="19" t="s">
        <v>79</v>
      </c>
      <c r="D2" s="10"/>
      <c r="E2" s="7" t="s">
        <v>13</v>
      </c>
      <c r="F2" s="24">
        <v>2980</v>
      </c>
      <c r="G2" s="23">
        <v>890</v>
      </c>
      <c r="H2" s="15"/>
      <c r="I2" s="29">
        <f t="shared" ref="I2:I35" si="0">G2*H2</f>
        <v>0</v>
      </c>
    </row>
    <row r="3" spans="1:9" ht="53.25" customHeight="1">
      <c r="A3" s="58"/>
      <c r="B3" s="58"/>
      <c r="C3" s="19" t="s">
        <v>78</v>
      </c>
      <c r="D3" s="10"/>
      <c r="E3" s="7" t="s">
        <v>13</v>
      </c>
      <c r="F3" s="24">
        <v>2980</v>
      </c>
      <c r="G3" s="23">
        <v>890</v>
      </c>
      <c r="H3" s="15"/>
      <c r="I3" s="29">
        <f t="shared" si="0"/>
        <v>0</v>
      </c>
    </row>
    <row r="4" spans="1:9" ht="53.25" customHeight="1">
      <c r="A4" s="4" t="s">
        <v>54</v>
      </c>
      <c r="B4" s="26" t="s">
        <v>30</v>
      </c>
      <c r="C4" s="20" t="s">
        <v>14</v>
      </c>
      <c r="D4" s="10"/>
      <c r="E4" s="7" t="s">
        <v>13</v>
      </c>
      <c r="F4" s="24">
        <v>2980</v>
      </c>
      <c r="G4" s="23">
        <v>990</v>
      </c>
      <c r="H4" s="15"/>
      <c r="I4" s="29">
        <f t="shared" si="0"/>
        <v>0</v>
      </c>
    </row>
    <row r="5" spans="1:9" ht="53.25" customHeight="1">
      <c r="A5" s="57" t="s">
        <v>54</v>
      </c>
      <c r="B5" s="54" t="s">
        <v>59</v>
      </c>
      <c r="C5" s="34" t="s">
        <v>66</v>
      </c>
      <c r="D5" s="10"/>
      <c r="E5" s="7" t="s">
        <v>13</v>
      </c>
      <c r="F5" s="24">
        <v>1380</v>
      </c>
      <c r="G5" s="23">
        <v>499</v>
      </c>
      <c r="H5" s="15"/>
      <c r="I5" s="29">
        <f t="shared" si="0"/>
        <v>0</v>
      </c>
    </row>
    <row r="6" spans="1:9" ht="53.25" customHeight="1">
      <c r="A6" s="59"/>
      <c r="B6" s="55"/>
      <c r="C6" s="34" t="s">
        <v>67</v>
      </c>
      <c r="D6" s="10"/>
      <c r="E6" s="7" t="s">
        <v>13</v>
      </c>
      <c r="F6" s="24">
        <v>1380</v>
      </c>
      <c r="G6" s="23">
        <v>499</v>
      </c>
      <c r="H6" s="15"/>
      <c r="I6" s="29">
        <f t="shared" si="0"/>
        <v>0</v>
      </c>
    </row>
    <row r="7" spans="1:9" ht="53.25" customHeight="1">
      <c r="A7" s="59"/>
      <c r="B7" s="55"/>
      <c r="C7" s="34" t="s">
        <v>68</v>
      </c>
      <c r="D7" s="10"/>
      <c r="E7" s="7" t="s">
        <v>13</v>
      </c>
      <c r="F7" s="24">
        <v>1380</v>
      </c>
      <c r="G7" s="23">
        <v>499</v>
      </c>
      <c r="H7" s="15"/>
      <c r="I7" s="29">
        <f t="shared" si="0"/>
        <v>0</v>
      </c>
    </row>
    <row r="8" spans="1:9" ht="53.25" customHeight="1">
      <c r="A8" s="58"/>
      <c r="B8" s="56"/>
      <c r="C8" s="34" t="s">
        <v>69</v>
      </c>
      <c r="D8" s="10"/>
      <c r="E8" s="7" t="s">
        <v>13</v>
      </c>
      <c r="F8" s="24">
        <v>1380</v>
      </c>
      <c r="G8" s="23">
        <v>499</v>
      </c>
      <c r="H8" s="15"/>
      <c r="I8" s="29">
        <f t="shared" si="0"/>
        <v>0</v>
      </c>
    </row>
    <row r="9" spans="1:9" ht="53.25" customHeight="1">
      <c r="A9" s="57" t="s">
        <v>15</v>
      </c>
      <c r="B9" s="54" t="s">
        <v>55</v>
      </c>
      <c r="C9" s="34" t="s">
        <v>77</v>
      </c>
      <c r="D9" s="10"/>
      <c r="E9" s="7" t="s">
        <v>13</v>
      </c>
      <c r="F9" s="24">
        <v>2580</v>
      </c>
      <c r="G9" s="23">
        <v>690</v>
      </c>
      <c r="H9" s="15"/>
      <c r="I9" s="29">
        <f t="shared" si="0"/>
        <v>0</v>
      </c>
    </row>
    <row r="10" spans="1:9" ht="53.25" customHeight="1">
      <c r="A10" s="58"/>
      <c r="B10" s="56"/>
      <c r="C10" s="34" t="s">
        <v>76</v>
      </c>
      <c r="D10" s="10"/>
      <c r="E10" s="7" t="s">
        <v>13</v>
      </c>
      <c r="F10" s="24">
        <v>2580</v>
      </c>
      <c r="G10" s="23">
        <v>690</v>
      </c>
      <c r="H10" s="15"/>
      <c r="I10" s="29">
        <f t="shared" si="0"/>
        <v>0</v>
      </c>
    </row>
    <row r="11" spans="1:9" ht="53.25" customHeight="1">
      <c r="A11" s="4" t="s">
        <v>15</v>
      </c>
      <c r="B11" s="31" t="s">
        <v>56</v>
      </c>
      <c r="C11" s="9" t="s">
        <v>58</v>
      </c>
      <c r="D11" s="10"/>
      <c r="E11" s="7" t="s">
        <v>13</v>
      </c>
      <c r="F11" s="24">
        <v>1980</v>
      </c>
      <c r="G11" s="23">
        <v>490</v>
      </c>
      <c r="H11" s="15"/>
      <c r="I11" s="29">
        <f t="shared" si="0"/>
        <v>0</v>
      </c>
    </row>
    <row r="12" spans="1:9" ht="53.25" customHeight="1">
      <c r="A12" s="4" t="s">
        <v>15</v>
      </c>
      <c r="B12" s="26" t="s">
        <v>31</v>
      </c>
      <c r="C12" s="9" t="s">
        <v>57</v>
      </c>
      <c r="D12" s="10"/>
      <c r="E12" s="7" t="s">
        <v>13</v>
      </c>
      <c r="F12" s="24">
        <v>1980</v>
      </c>
      <c r="G12" s="23">
        <v>590</v>
      </c>
      <c r="H12" s="15"/>
      <c r="I12" s="29">
        <f t="shared" si="0"/>
        <v>0</v>
      </c>
    </row>
    <row r="13" spans="1:9" ht="53.25" customHeight="1">
      <c r="A13" s="4" t="s">
        <v>15</v>
      </c>
      <c r="B13" s="60" t="s">
        <v>32</v>
      </c>
      <c r="C13" s="21" t="s">
        <v>17</v>
      </c>
      <c r="D13" s="10"/>
      <c r="E13" s="7" t="s">
        <v>13</v>
      </c>
      <c r="F13" s="24">
        <v>2980</v>
      </c>
      <c r="G13" s="23">
        <v>990</v>
      </c>
      <c r="H13" s="15"/>
      <c r="I13" s="29">
        <f t="shared" si="0"/>
        <v>0</v>
      </c>
    </row>
    <row r="14" spans="1:9" ht="53.25" customHeight="1">
      <c r="A14" s="4" t="s">
        <v>15</v>
      </c>
      <c r="B14" s="58"/>
      <c r="C14" s="21" t="s">
        <v>18</v>
      </c>
      <c r="D14" s="10"/>
      <c r="E14" s="7" t="s">
        <v>13</v>
      </c>
      <c r="F14" s="24">
        <v>2980</v>
      </c>
      <c r="G14" s="23">
        <v>990</v>
      </c>
      <c r="H14" s="15"/>
      <c r="I14" s="29">
        <f t="shared" si="0"/>
        <v>0</v>
      </c>
    </row>
    <row r="15" spans="1:9" ht="53.25" customHeight="1">
      <c r="A15" s="4" t="s">
        <v>16</v>
      </c>
      <c r="B15" s="60" t="s">
        <v>48</v>
      </c>
      <c r="C15" s="9" t="s">
        <v>70</v>
      </c>
      <c r="D15" s="10"/>
      <c r="E15" s="7" t="s">
        <v>13</v>
      </c>
      <c r="F15" s="24">
        <v>1200</v>
      </c>
      <c r="G15" s="23">
        <v>599</v>
      </c>
      <c r="H15" s="15"/>
      <c r="I15" s="29">
        <f t="shared" si="0"/>
        <v>0</v>
      </c>
    </row>
    <row r="16" spans="1:9" ht="53.25" customHeight="1">
      <c r="A16" s="4" t="s">
        <v>16</v>
      </c>
      <c r="B16" s="59"/>
      <c r="C16" s="9" t="s">
        <v>71</v>
      </c>
      <c r="D16" s="10"/>
      <c r="E16" s="7" t="s">
        <v>13</v>
      </c>
      <c r="F16" s="24">
        <v>1200</v>
      </c>
      <c r="G16" s="23">
        <v>599</v>
      </c>
      <c r="H16" s="15"/>
      <c r="I16" s="29">
        <f t="shared" si="0"/>
        <v>0</v>
      </c>
    </row>
    <row r="17" spans="1:9" ht="53.25" customHeight="1">
      <c r="A17" s="4" t="s">
        <v>16</v>
      </c>
      <c r="B17" s="59"/>
      <c r="C17" s="9" t="s">
        <v>73</v>
      </c>
      <c r="D17" s="10"/>
      <c r="E17" s="7" t="s">
        <v>13</v>
      </c>
      <c r="F17" s="24">
        <v>1200</v>
      </c>
      <c r="G17" s="23">
        <v>599</v>
      </c>
      <c r="H17" s="15"/>
      <c r="I17" s="29">
        <f t="shared" si="0"/>
        <v>0</v>
      </c>
    </row>
    <row r="18" spans="1:9" ht="53.25" customHeight="1">
      <c r="A18" s="4" t="s">
        <v>16</v>
      </c>
      <c r="B18" s="59"/>
      <c r="C18" s="9" t="s">
        <v>72</v>
      </c>
      <c r="D18" s="10"/>
      <c r="E18" s="7" t="s">
        <v>13</v>
      </c>
      <c r="F18" s="24">
        <v>1200</v>
      </c>
      <c r="G18" s="23">
        <v>599</v>
      </c>
      <c r="H18" s="15"/>
      <c r="I18" s="29">
        <f t="shared" si="0"/>
        <v>0</v>
      </c>
    </row>
    <row r="19" spans="1:9" ht="53.25" customHeight="1">
      <c r="A19" s="4" t="s">
        <v>16</v>
      </c>
      <c r="B19" s="59"/>
      <c r="C19" s="9" t="s">
        <v>74</v>
      </c>
      <c r="D19" s="10"/>
      <c r="E19" s="7" t="s">
        <v>13</v>
      </c>
      <c r="F19" s="24">
        <v>1200</v>
      </c>
      <c r="G19" s="23">
        <v>599</v>
      </c>
      <c r="H19" s="15"/>
      <c r="I19" s="29">
        <f t="shared" si="0"/>
        <v>0</v>
      </c>
    </row>
    <row r="20" spans="1:9" ht="53.25" customHeight="1">
      <c r="A20" s="4" t="s">
        <v>16</v>
      </c>
      <c r="B20" s="58"/>
      <c r="C20" s="9" t="s">
        <v>75</v>
      </c>
      <c r="D20" s="10"/>
      <c r="E20" s="7" t="s">
        <v>13</v>
      </c>
      <c r="F20" s="24">
        <v>1200</v>
      </c>
      <c r="G20" s="23">
        <v>599</v>
      </c>
      <c r="H20" s="15"/>
      <c r="I20" s="29">
        <f t="shared" si="0"/>
        <v>0</v>
      </c>
    </row>
    <row r="21" spans="1:9" ht="53.25" customHeight="1">
      <c r="A21" s="4" t="s">
        <v>16</v>
      </c>
      <c r="B21" s="27" t="s">
        <v>42</v>
      </c>
      <c r="C21" s="9" t="s">
        <v>43</v>
      </c>
      <c r="D21" s="10"/>
      <c r="E21" s="7" t="s">
        <v>13</v>
      </c>
      <c r="F21" s="24">
        <v>1200</v>
      </c>
      <c r="G21" s="23">
        <v>800</v>
      </c>
      <c r="H21" s="15"/>
      <c r="I21" s="29">
        <f t="shared" si="0"/>
        <v>0</v>
      </c>
    </row>
    <row r="22" spans="1:9" ht="53.25" customHeight="1">
      <c r="A22" s="4" t="s">
        <v>16</v>
      </c>
      <c r="B22" s="27" t="s">
        <v>45</v>
      </c>
      <c r="C22" s="9" t="s">
        <v>44</v>
      </c>
      <c r="D22" s="10"/>
      <c r="E22" s="7" t="s">
        <v>13</v>
      </c>
      <c r="F22" s="24">
        <v>2480</v>
      </c>
      <c r="G22" s="23">
        <v>980</v>
      </c>
      <c r="H22" s="15"/>
      <c r="I22" s="29">
        <f t="shared" si="0"/>
        <v>0</v>
      </c>
    </row>
    <row r="23" spans="1:9" ht="53.25" customHeight="1">
      <c r="A23" s="4" t="s">
        <v>16</v>
      </c>
      <c r="B23" s="27" t="s">
        <v>46</v>
      </c>
      <c r="C23" s="9" t="s">
        <v>47</v>
      </c>
      <c r="D23" s="10"/>
      <c r="E23" s="7" t="s">
        <v>13</v>
      </c>
      <c r="F23" s="24">
        <v>2980</v>
      </c>
      <c r="G23" s="23">
        <v>980</v>
      </c>
      <c r="H23" s="15"/>
      <c r="I23" s="29">
        <f t="shared" si="0"/>
        <v>0</v>
      </c>
    </row>
    <row r="24" spans="1:9" ht="53.25" customHeight="1">
      <c r="A24" s="4" t="s">
        <v>16</v>
      </c>
      <c r="B24" s="26" t="s">
        <v>33</v>
      </c>
      <c r="C24" s="9" t="s">
        <v>19</v>
      </c>
      <c r="D24" s="10"/>
      <c r="E24" s="7" t="s">
        <v>13</v>
      </c>
      <c r="F24" s="24">
        <v>4280</v>
      </c>
      <c r="G24" s="23">
        <v>1280</v>
      </c>
      <c r="H24" s="15"/>
      <c r="I24" s="29">
        <f t="shared" si="0"/>
        <v>0</v>
      </c>
    </row>
    <row r="25" spans="1:9" ht="53.25" customHeight="1">
      <c r="A25" s="4" t="s">
        <v>16</v>
      </c>
      <c r="B25" s="26" t="s">
        <v>34</v>
      </c>
      <c r="C25" s="9" t="s">
        <v>20</v>
      </c>
      <c r="D25" s="10"/>
      <c r="E25" s="7" t="s">
        <v>13</v>
      </c>
      <c r="F25" s="24">
        <v>4980</v>
      </c>
      <c r="G25" s="23">
        <v>1880</v>
      </c>
      <c r="H25" s="15"/>
      <c r="I25" s="29">
        <f t="shared" si="0"/>
        <v>0</v>
      </c>
    </row>
    <row r="26" spans="1:9" ht="53.25" customHeight="1">
      <c r="A26" s="4" t="s">
        <v>16</v>
      </c>
      <c r="B26" s="26" t="s">
        <v>35</v>
      </c>
      <c r="C26" s="9" t="s">
        <v>21</v>
      </c>
      <c r="D26" s="10"/>
      <c r="E26" s="7" t="s">
        <v>13</v>
      </c>
      <c r="F26" s="24">
        <v>9900</v>
      </c>
      <c r="G26" s="23">
        <v>4980</v>
      </c>
      <c r="H26" s="15"/>
      <c r="I26" s="29">
        <f t="shared" si="0"/>
        <v>0</v>
      </c>
    </row>
    <row r="27" spans="1:9" ht="53.25" customHeight="1">
      <c r="A27" s="4" t="s">
        <v>23</v>
      </c>
      <c r="B27" s="26" t="s">
        <v>50</v>
      </c>
      <c r="C27" s="5" t="s">
        <v>49</v>
      </c>
      <c r="D27" s="6"/>
      <c r="E27" s="7" t="s">
        <v>22</v>
      </c>
      <c r="F27" s="24">
        <v>1280</v>
      </c>
      <c r="G27" s="23">
        <v>399</v>
      </c>
      <c r="H27" s="15"/>
      <c r="I27" s="29">
        <f t="shared" si="0"/>
        <v>0</v>
      </c>
    </row>
    <row r="28" spans="1:9" ht="53.25" customHeight="1">
      <c r="A28" s="4" t="s">
        <v>23</v>
      </c>
      <c r="B28" s="26" t="s">
        <v>36</v>
      </c>
      <c r="C28" s="5" t="s">
        <v>24</v>
      </c>
      <c r="D28" s="6"/>
      <c r="E28" s="7" t="s">
        <v>22</v>
      </c>
      <c r="F28" s="24">
        <v>1280</v>
      </c>
      <c r="G28" s="23">
        <v>699</v>
      </c>
      <c r="H28" s="15"/>
      <c r="I28" s="29">
        <f t="shared" si="0"/>
        <v>0</v>
      </c>
    </row>
    <row r="29" spans="1:9" ht="53.25" customHeight="1">
      <c r="A29" s="4" t="s">
        <v>23</v>
      </c>
      <c r="B29" s="26" t="s">
        <v>37</v>
      </c>
      <c r="C29" s="5" t="s">
        <v>26</v>
      </c>
      <c r="D29" s="6"/>
      <c r="E29" s="7" t="s">
        <v>22</v>
      </c>
      <c r="F29" s="24">
        <v>1580</v>
      </c>
      <c r="G29" s="23">
        <v>990</v>
      </c>
      <c r="H29" s="15"/>
      <c r="I29" s="29">
        <f t="shared" si="0"/>
        <v>0</v>
      </c>
    </row>
    <row r="30" spans="1:9" ht="53.25" customHeight="1">
      <c r="A30" s="4" t="s">
        <v>23</v>
      </c>
      <c r="B30" s="26" t="s">
        <v>38</v>
      </c>
      <c r="C30" s="5" t="s">
        <v>25</v>
      </c>
      <c r="D30" s="6"/>
      <c r="E30" s="7" t="s">
        <v>22</v>
      </c>
      <c r="F30" s="24">
        <v>1580</v>
      </c>
      <c r="G30" s="23">
        <v>990</v>
      </c>
      <c r="H30" s="15"/>
      <c r="I30" s="29">
        <f t="shared" si="0"/>
        <v>0</v>
      </c>
    </row>
    <row r="31" spans="1:9" ht="53.25" customHeight="1">
      <c r="A31" s="57" t="s">
        <v>23</v>
      </c>
      <c r="B31" s="60" t="s">
        <v>39</v>
      </c>
      <c r="C31" s="5" t="s">
        <v>83</v>
      </c>
      <c r="D31" s="6"/>
      <c r="E31" s="7" t="s">
        <v>22</v>
      </c>
      <c r="F31" s="24">
        <f>1280*2</f>
        <v>2560</v>
      </c>
      <c r="G31" s="23">
        <v>1199</v>
      </c>
      <c r="H31" s="15"/>
      <c r="I31" s="29">
        <f t="shared" si="0"/>
        <v>0</v>
      </c>
    </row>
    <row r="32" spans="1:9" ht="53.25" customHeight="1">
      <c r="A32" s="58"/>
      <c r="B32" s="64"/>
      <c r="C32" s="5" t="s">
        <v>82</v>
      </c>
      <c r="D32" s="6"/>
      <c r="E32" s="7" t="s">
        <v>22</v>
      </c>
      <c r="F32" s="24">
        <v>1280</v>
      </c>
      <c r="G32" s="23">
        <v>790</v>
      </c>
      <c r="H32" s="15"/>
      <c r="I32" s="29">
        <f t="shared" ref="I32" si="1">G32*H32</f>
        <v>0</v>
      </c>
    </row>
    <row r="33" spans="1:9" ht="53.25" customHeight="1">
      <c r="A33" s="57" t="s">
        <v>23</v>
      </c>
      <c r="B33" s="60" t="s">
        <v>39</v>
      </c>
      <c r="C33" s="5" t="s">
        <v>80</v>
      </c>
      <c r="D33" s="6"/>
      <c r="E33" s="7" t="s">
        <v>22</v>
      </c>
      <c r="F33" s="24">
        <f>1980*2</f>
        <v>3960</v>
      </c>
      <c r="G33" s="23">
        <v>1599</v>
      </c>
      <c r="H33" s="15"/>
      <c r="I33" s="29">
        <f t="shared" ref="I33" si="2">G33*H33</f>
        <v>0</v>
      </c>
    </row>
    <row r="34" spans="1:9" ht="53.25" customHeight="1">
      <c r="A34" s="58"/>
      <c r="B34" s="64"/>
      <c r="C34" s="5" t="s">
        <v>81</v>
      </c>
      <c r="D34" s="6"/>
      <c r="E34" s="7" t="s">
        <v>22</v>
      </c>
      <c r="F34" s="24">
        <v>1980</v>
      </c>
      <c r="G34" s="23">
        <v>990</v>
      </c>
      <c r="H34" s="15"/>
      <c r="I34" s="29">
        <f t="shared" si="0"/>
        <v>0</v>
      </c>
    </row>
    <row r="35" spans="1:9" ht="53.25" customHeight="1">
      <c r="A35" s="4" t="s">
        <v>27</v>
      </c>
      <c r="B35" s="26" t="s">
        <v>52</v>
      </c>
      <c r="C35" s="5" t="s">
        <v>51</v>
      </c>
      <c r="D35" s="6"/>
      <c r="E35" s="7" t="s">
        <v>22</v>
      </c>
      <c r="F35" s="24">
        <v>3980</v>
      </c>
      <c r="G35" s="23">
        <v>1980</v>
      </c>
      <c r="H35" s="15"/>
      <c r="I35" s="29">
        <f t="shared" si="0"/>
        <v>0</v>
      </c>
    </row>
    <row r="36" spans="1:9" ht="53.25" customHeight="1">
      <c r="A36" s="4" t="s">
        <v>27</v>
      </c>
      <c r="B36" s="26" t="s">
        <v>40</v>
      </c>
      <c r="C36" s="5" t="s">
        <v>53</v>
      </c>
      <c r="D36" s="6"/>
      <c r="E36" s="7" t="s">
        <v>22</v>
      </c>
      <c r="F36" s="24">
        <v>3980</v>
      </c>
      <c r="G36" s="23">
        <v>1980</v>
      </c>
      <c r="H36" s="15"/>
      <c r="I36" s="29">
        <f t="shared" ref="I36:I46" si="3">G36*H36</f>
        <v>0</v>
      </c>
    </row>
    <row r="37" spans="1:9" ht="53.25" customHeight="1">
      <c r="A37" s="57" t="s">
        <v>87</v>
      </c>
      <c r="B37" s="60" t="s">
        <v>97</v>
      </c>
      <c r="C37" s="35" t="s">
        <v>84</v>
      </c>
      <c r="D37" s="6"/>
      <c r="E37" s="7" t="s">
        <v>88</v>
      </c>
      <c r="F37" s="24">
        <v>1780</v>
      </c>
      <c r="G37" s="23">
        <v>690</v>
      </c>
      <c r="H37" s="15"/>
      <c r="I37" s="29">
        <f t="shared" si="3"/>
        <v>0</v>
      </c>
    </row>
    <row r="38" spans="1:9" ht="53.25" customHeight="1">
      <c r="A38" s="59"/>
      <c r="B38" s="65"/>
      <c r="C38" s="35" t="s">
        <v>85</v>
      </c>
      <c r="D38" s="6"/>
      <c r="E38" s="7" t="s">
        <v>88</v>
      </c>
      <c r="F38" s="24">
        <v>1780</v>
      </c>
      <c r="G38" s="23">
        <v>690</v>
      </c>
      <c r="H38" s="15"/>
      <c r="I38" s="29">
        <f t="shared" si="3"/>
        <v>0</v>
      </c>
    </row>
    <row r="39" spans="1:9" ht="53.25" customHeight="1">
      <c r="A39" s="58"/>
      <c r="B39" s="65"/>
      <c r="C39" s="35" t="s">
        <v>86</v>
      </c>
      <c r="D39" s="6"/>
      <c r="E39" s="7" t="s">
        <v>88</v>
      </c>
      <c r="F39" s="24">
        <v>1780</v>
      </c>
      <c r="G39" s="23">
        <v>690</v>
      </c>
      <c r="H39" s="15"/>
      <c r="I39" s="29">
        <f t="shared" si="3"/>
        <v>0</v>
      </c>
    </row>
    <row r="40" spans="1:9" ht="53.25" customHeight="1">
      <c r="A40" s="57" t="s">
        <v>89</v>
      </c>
      <c r="B40" s="65"/>
      <c r="C40" s="35" t="s">
        <v>90</v>
      </c>
      <c r="D40" s="6"/>
      <c r="E40" s="7" t="s">
        <v>88</v>
      </c>
      <c r="F40" s="24">
        <v>1980</v>
      </c>
      <c r="G40" s="23">
        <v>890</v>
      </c>
      <c r="H40" s="15"/>
      <c r="I40" s="29">
        <f t="shared" si="3"/>
        <v>0</v>
      </c>
    </row>
    <row r="41" spans="1:9" ht="53.25" customHeight="1">
      <c r="A41" s="59"/>
      <c r="B41" s="65"/>
      <c r="C41" s="35" t="s">
        <v>91</v>
      </c>
      <c r="D41" s="6"/>
      <c r="E41" s="7" t="s">
        <v>88</v>
      </c>
      <c r="F41" s="24">
        <v>1980</v>
      </c>
      <c r="G41" s="23">
        <v>890</v>
      </c>
      <c r="H41" s="15"/>
      <c r="I41" s="29">
        <f t="shared" si="3"/>
        <v>0</v>
      </c>
    </row>
    <row r="42" spans="1:9" ht="53.25" customHeight="1">
      <c r="A42" s="58"/>
      <c r="B42" s="65"/>
      <c r="C42" s="35" t="s">
        <v>92</v>
      </c>
      <c r="D42" s="6"/>
      <c r="E42" s="7" t="s">
        <v>88</v>
      </c>
      <c r="F42" s="24">
        <v>1980</v>
      </c>
      <c r="G42" s="23">
        <v>890</v>
      </c>
      <c r="H42" s="15"/>
      <c r="I42" s="29">
        <f t="shared" si="3"/>
        <v>0</v>
      </c>
    </row>
    <row r="43" spans="1:9" ht="53.25" customHeight="1">
      <c r="A43" s="57" t="s">
        <v>93</v>
      </c>
      <c r="B43" s="65"/>
      <c r="C43" s="35" t="s">
        <v>94</v>
      </c>
      <c r="D43" s="6"/>
      <c r="E43" s="7" t="s">
        <v>88</v>
      </c>
      <c r="F43" s="24">
        <v>2180</v>
      </c>
      <c r="G43" s="23">
        <v>1090</v>
      </c>
      <c r="H43" s="15"/>
      <c r="I43" s="29">
        <f t="shared" si="3"/>
        <v>0</v>
      </c>
    </row>
    <row r="44" spans="1:9" ht="53.25" customHeight="1">
      <c r="A44" s="59"/>
      <c r="B44" s="65"/>
      <c r="C44" s="35" t="s">
        <v>95</v>
      </c>
      <c r="D44" s="6"/>
      <c r="E44" s="7" t="s">
        <v>88</v>
      </c>
      <c r="F44" s="24">
        <v>2180</v>
      </c>
      <c r="G44" s="23">
        <v>1090</v>
      </c>
      <c r="H44" s="15"/>
      <c r="I44" s="29">
        <f t="shared" si="3"/>
        <v>0</v>
      </c>
    </row>
    <row r="45" spans="1:9" ht="53.25" customHeight="1">
      <c r="A45" s="58"/>
      <c r="B45" s="65"/>
      <c r="C45" s="35" t="s">
        <v>96</v>
      </c>
      <c r="D45" s="6"/>
      <c r="E45" s="7" t="s">
        <v>88</v>
      </c>
      <c r="F45" s="24">
        <v>2180</v>
      </c>
      <c r="G45" s="23">
        <v>1090</v>
      </c>
      <c r="H45" s="15"/>
      <c r="I45" s="29">
        <f t="shared" si="3"/>
        <v>0</v>
      </c>
    </row>
    <row r="46" spans="1:9" ht="53.25" customHeight="1">
      <c r="A46" s="57" t="s">
        <v>98</v>
      </c>
      <c r="B46" s="65"/>
      <c r="C46" s="35" t="s">
        <v>99</v>
      </c>
      <c r="D46" s="6"/>
      <c r="E46" s="7" t="s">
        <v>88</v>
      </c>
      <c r="F46" s="24">
        <v>2380</v>
      </c>
      <c r="G46" s="23">
        <v>1290</v>
      </c>
      <c r="H46" s="15"/>
      <c r="I46" s="29">
        <f t="shared" si="3"/>
        <v>0</v>
      </c>
    </row>
    <row r="47" spans="1:9" ht="53.25" customHeight="1">
      <c r="A47" s="59"/>
      <c r="B47" s="65"/>
      <c r="C47" s="35" t="s">
        <v>100</v>
      </c>
      <c r="D47" s="6"/>
      <c r="E47" s="7" t="s">
        <v>88</v>
      </c>
      <c r="F47" s="24">
        <v>2380</v>
      </c>
      <c r="G47" s="23">
        <v>1290</v>
      </c>
      <c r="H47" s="15"/>
      <c r="I47" s="29">
        <f>G47*H47</f>
        <v>0</v>
      </c>
    </row>
    <row r="48" spans="1:9" ht="53.25" customHeight="1">
      <c r="A48" s="58"/>
      <c r="B48" s="64"/>
      <c r="C48" s="35" t="s">
        <v>101</v>
      </c>
      <c r="D48" s="6"/>
      <c r="E48" s="7" t="s">
        <v>88</v>
      </c>
      <c r="F48" s="24">
        <v>2380</v>
      </c>
      <c r="G48" s="23">
        <v>1290</v>
      </c>
      <c r="H48" s="15"/>
      <c r="I48" s="29">
        <f t="shared" ref="I48" si="4">G48*H48</f>
        <v>0</v>
      </c>
    </row>
    <row r="49" spans="1:9" s="11" customFormat="1" ht="26.25" customHeight="1">
      <c r="A49" s="61" t="s">
        <v>8</v>
      </c>
      <c r="B49" s="62"/>
      <c r="C49" s="62"/>
      <c r="D49" s="62"/>
      <c r="E49" s="62"/>
      <c r="F49" s="62"/>
      <c r="G49" s="63"/>
      <c r="H49" s="32">
        <f>SUM(H2:H48)</f>
        <v>0</v>
      </c>
      <c r="I49" s="33">
        <f>SUM(I2:I48)</f>
        <v>0</v>
      </c>
    </row>
    <row r="50" spans="1:9" ht="28.5" customHeight="1">
      <c r="A50" s="12" t="s">
        <v>9</v>
      </c>
      <c r="B50" s="13"/>
      <c r="C50" s="13"/>
      <c r="D50" s="13"/>
      <c r="E50" s="13"/>
      <c r="F50" s="25"/>
      <c r="G50" s="13"/>
    </row>
    <row r="51" spans="1:9" ht="28.5" customHeight="1">
      <c r="A51" s="36" t="s">
        <v>10</v>
      </c>
      <c r="B51" s="37"/>
      <c r="C51" s="38"/>
      <c r="D51" s="42" t="s">
        <v>64</v>
      </c>
      <c r="E51" s="43"/>
      <c r="F51" s="43"/>
      <c r="G51" s="44"/>
    </row>
    <row r="52" spans="1:9" ht="28.5" customHeight="1">
      <c r="A52" s="36" t="s">
        <v>11</v>
      </c>
      <c r="B52" s="37"/>
      <c r="C52" s="38"/>
      <c r="D52" s="45" t="s">
        <v>65</v>
      </c>
      <c r="E52" s="46"/>
      <c r="F52" s="46"/>
      <c r="G52" s="47"/>
    </row>
    <row r="53" spans="1:9" ht="28.5" customHeight="1">
      <c r="A53" s="39" t="s">
        <v>12</v>
      </c>
      <c r="B53" s="40"/>
      <c r="C53" s="41"/>
      <c r="D53" s="45"/>
      <c r="E53" s="46"/>
      <c r="F53" s="46"/>
      <c r="G53" s="47"/>
    </row>
    <row r="54" spans="1:9" ht="28.5" customHeight="1">
      <c r="A54" s="39" t="s">
        <v>62</v>
      </c>
      <c r="B54" s="40"/>
      <c r="C54" s="41"/>
      <c r="D54" s="45"/>
      <c r="E54" s="46"/>
      <c r="F54" s="46"/>
      <c r="G54" s="47"/>
    </row>
    <row r="55" spans="1:9" ht="28.5" customHeight="1">
      <c r="A55" s="51" t="s">
        <v>63</v>
      </c>
      <c r="B55" s="52"/>
      <c r="C55" s="53"/>
      <c r="D55" s="45"/>
      <c r="E55" s="46"/>
      <c r="F55" s="46"/>
      <c r="G55" s="47"/>
    </row>
    <row r="56" spans="1:9" ht="28.5" customHeight="1">
      <c r="A56" s="51" t="s">
        <v>60</v>
      </c>
      <c r="B56" s="52"/>
      <c r="C56" s="53"/>
      <c r="D56" s="45"/>
      <c r="E56" s="46"/>
      <c r="F56" s="46"/>
      <c r="G56" s="47"/>
    </row>
    <row r="57" spans="1:9" ht="28.5" customHeight="1">
      <c r="A57" s="51" t="s">
        <v>41</v>
      </c>
      <c r="B57" s="52"/>
      <c r="C57" s="53"/>
      <c r="D57" s="45"/>
      <c r="E57" s="46"/>
      <c r="F57" s="46"/>
      <c r="G57" s="47"/>
    </row>
    <row r="58" spans="1:9" ht="28.5" customHeight="1">
      <c r="A58" s="51" t="s">
        <v>61</v>
      </c>
      <c r="B58" s="52"/>
      <c r="C58" s="53"/>
      <c r="D58" s="48"/>
      <c r="E58" s="49"/>
      <c r="F58" s="49"/>
      <c r="G58" s="50"/>
    </row>
  </sheetData>
  <mergeCells count="28">
    <mergeCell ref="B13:B14"/>
    <mergeCell ref="A49:G49"/>
    <mergeCell ref="B15:B20"/>
    <mergeCell ref="A33:A34"/>
    <mergeCell ref="B33:B34"/>
    <mergeCell ref="A31:A32"/>
    <mergeCell ref="B31:B32"/>
    <mergeCell ref="A37:A39"/>
    <mergeCell ref="A40:A42"/>
    <mergeCell ref="A43:A45"/>
    <mergeCell ref="B37:B48"/>
    <mergeCell ref="A46:A48"/>
    <mergeCell ref="B5:B8"/>
    <mergeCell ref="A2:A3"/>
    <mergeCell ref="B9:B10"/>
    <mergeCell ref="A9:A10"/>
    <mergeCell ref="A5:A8"/>
    <mergeCell ref="B2:B3"/>
    <mergeCell ref="A51:C51"/>
    <mergeCell ref="A52:C52"/>
    <mergeCell ref="A53:C53"/>
    <mergeCell ref="D51:G51"/>
    <mergeCell ref="D52:G58"/>
    <mergeCell ref="A55:C55"/>
    <mergeCell ref="A56:C56"/>
    <mergeCell ref="A57:C57"/>
    <mergeCell ref="A58:C58"/>
    <mergeCell ref="A54:C54"/>
  </mergeCells>
  <phoneticPr fontId="2" type="noConversion"/>
  <hyperlinks>
    <hyperlink ref="B2" r:id="rId1" xr:uid="{9DF585D1-DC41-443F-A12B-F41284E2601A}"/>
    <hyperlink ref="B4" r:id="rId2" xr:uid="{6F2746F0-9558-4BAB-AA8C-4B6E776BDC7A}"/>
    <hyperlink ref="B12" r:id="rId3" xr:uid="{C7A7A46E-F717-4B78-ADFB-EB44A6E37B2E}"/>
    <hyperlink ref="B13" r:id="rId4" xr:uid="{FB7C5854-F082-407F-9703-98C84E6DCADF}"/>
    <hyperlink ref="B24" r:id="rId5" xr:uid="{803F2FA2-C115-48B9-A769-628239271625}"/>
    <hyperlink ref="B25" r:id="rId6" xr:uid="{F743AB53-6923-4D9E-A326-CC7D01AFF61C}"/>
    <hyperlink ref="B26" r:id="rId7" xr:uid="{A4C0EE22-05CF-4A2E-8EB9-838FFD3357C9}"/>
    <hyperlink ref="B28" r:id="rId8" xr:uid="{8B716F71-B5FF-4FE5-9688-8F024327392C}"/>
    <hyperlink ref="B29" r:id="rId9" xr:uid="{0F82E3C3-1DDD-4A31-ADD0-C0F0952E3816}"/>
    <hyperlink ref="B30" r:id="rId10" xr:uid="{407DD47A-8787-4A2B-8866-1AA819329720}"/>
    <hyperlink ref="B35" r:id="rId11" xr:uid="{4EA3BBF0-2F13-4187-BC2C-A2FDF3CDB330}"/>
    <hyperlink ref="B21" r:id="rId12" xr:uid="{DD7FABCC-56CD-43A6-AC32-4825D9D54F1F}"/>
    <hyperlink ref="B22" r:id="rId13" xr:uid="{3A524C82-9A22-471B-B5F8-AEA4B47FEDF1}"/>
    <hyperlink ref="B23" r:id="rId14" xr:uid="{6F6144CC-4E9A-4BCF-83CC-4F5A6049B1CC}"/>
    <hyperlink ref="B15" r:id="rId15" xr:uid="{921EFCCA-CF65-4C7B-BEF5-AEE0D9BA616F}"/>
    <hyperlink ref="B27" r:id="rId16" xr:uid="{D24C3266-172F-4C73-BEE2-9EB6029BBE29}"/>
    <hyperlink ref="B11" r:id="rId17" xr:uid="{764F318E-E66B-4860-B00B-C3702115199B}"/>
    <hyperlink ref="B5" r:id="rId18" xr:uid="{6CD77BCA-9BED-4BC7-961C-3E03A6439FCB}"/>
    <hyperlink ref="D51" r:id="rId19" xr:uid="{7063C79C-07DA-4532-8EFA-E7931006639B}"/>
    <hyperlink ref="B9" r:id="rId20" xr:uid="{52EE1967-9BFE-44E9-97A9-154AF89B5F45}"/>
    <hyperlink ref="B33" r:id="rId21" xr:uid="{0B2CCC89-1097-422C-A5D4-6DE300F129EE}"/>
    <hyperlink ref="B31" r:id="rId22" xr:uid="{51EF7144-E8DC-44E2-8264-37507FC8E9C3}"/>
    <hyperlink ref="B36" r:id="rId23" xr:uid="{F8C9A58A-0F37-4BDA-B510-64FB027B81CD}"/>
    <hyperlink ref="B37" r:id="rId24" xr:uid="{7D121DF3-2A4C-4366-B5ED-4258ADFD4720}"/>
  </hyperlinks>
  <pageMargins left="0.7" right="0.7" top="0.75" bottom="0.75" header="0.3" footer="0.3"/>
  <pageSetup paperSize="9" scale="68" fitToHeight="0" orientation="landscape" r:id="rId25"/>
  <drawing r:id="rId2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ELVIS 團購表單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</dc:creator>
  <cp:lastModifiedBy>怡潔 陳</cp:lastModifiedBy>
  <cp:lastPrinted>2026-01-20T08:25:36Z</cp:lastPrinted>
  <dcterms:created xsi:type="dcterms:W3CDTF">2024-11-04T01:53:50Z</dcterms:created>
  <dcterms:modified xsi:type="dcterms:W3CDTF">2026-01-21T03:45:05Z</dcterms:modified>
</cp:coreProperties>
</file>