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5075" windowHeight="6930"/>
  </bookViews>
  <sheets>
    <sheet name="指導老師費" sheetId="1" r:id="rId1"/>
    <sheet name="基本運作金" sheetId="2" r:id="rId2"/>
    <sheet name="社團對外活動" sheetId="3" r:id="rId3"/>
    <sheet name="社團特色活動" sheetId="4" r:id="rId4"/>
  </sheets>
  <calcPr calcId="145621"/>
</workbook>
</file>

<file path=xl/calcChain.xml><?xml version="1.0" encoding="utf-8"?>
<calcChain xmlns="http://schemas.openxmlformats.org/spreadsheetml/2006/main">
  <c r="O28" i="3" l="1"/>
  <c r="O26" i="3"/>
  <c r="O25" i="3"/>
  <c r="O24" i="3"/>
  <c r="O56" i="3" s="1"/>
</calcChain>
</file>

<file path=xl/sharedStrings.xml><?xml version="1.0" encoding="utf-8"?>
<sst xmlns="http://schemas.openxmlformats.org/spreadsheetml/2006/main" count="331" uniqueCount="205">
  <si>
    <t>社團</t>
  </si>
  <si>
    <t>講師費</t>
  </si>
  <si>
    <t>合唱</t>
  </si>
  <si>
    <t>弦樂</t>
  </si>
  <si>
    <t>國樂</t>
  </si>
  <si>
    <t>吉他</t>
  </si>
  <si>
    <t>熱音</t>
  </si>
  <si>
    <t>慈青</t>
  </si>
  <si>
    <t>快健</t>
  </si>
  <si>
    <t>人醫</t>
  </si>
  <si>
    <t>親善大使</t>
  </si>
  <si>
    <t>關懷生命</t>
  </si>
  <si>
    <t>韓國學生會</t>
  </si>
  <si>
    <t>茶道</t>
  </si>
  <si>
    <t>戲劇</t>
  </si>
  <si>
    <t>天文</t>
  </si>
  <si>
    <t>聖經真理</t>
  </si>
  <si>
    <t>觸愛團契</t>
  </si>
  <si>
    <t>魔術</t>
  </si>
  <si>
    <t>手語隊</t>
  </si>
  <si>
    <t>崇德青年社</t>
  </si>
  <si>
    <t>中草藥研究社</t>
  </si>
  <si>
    <t>綠野學社</t>
  </si>
  <si>
    <t>中智社</t>
  </si>
  <si>
    <t>咖啡社</t>
  </si>
  <si>
    <t>漫研社</t>
  </si>
  <si>
    <t>桌遊小孩</t>
  </si>
  <si>
    <t>加倍愛救護社</t>
  </si>
  <si>
    <t>羽球</t>
  </si>
  <si>
    <t>桌球</t>
  </si>
  <si>
    <t>排球</t>
  </si>
  <si>
    <t>國術</t>
  </si>
  <si>
    <t>劍道</t>
  </si>
  <si>
    <t>熱舞</t>
  </si>
  <si>
    <t>街舞</t>
  </si>
  <si>
    <t>籃球</t>
  </si>
  <si>
    <t>壘球社</t>
  </si>
  <si>
    <t>H2O社</t>
  </si>
  <si>
    <t>海洋極限運動</t>
  </si>
  <si>
    <t>登山社</t>
  </si>
  <si>
    <t>單車社</t>
  </si>
  <si>
    <t>TAK</t>
  </si>
  <si>
    <t>國際學生會</t>
  </si>
  <si>
    <t>一般活動</t>
  </si>
  <si>
    <t>諮商心理探索</t>
    <phoneticPr fontId="7" type="noConversion"/>
  </si>
  <si>
    <t>活動名稱</t>
  </si>
  <si>
    <t>印刷</t>
  </si>
  <si>
    <t>器材租用</t>
  </si>
  <si>
    <t>膳宿茶點</t>
  </si>
  <si>
    <t>交通</t>
  </si>
  <si>
    <t>保險</t>
  </si>
  <si>
    <t>消耗</t>
  </si>
  <si>
    <t>輔導測驗</t>
  </si>
  <si>
    <t>獎品禮卷</t>
  </si>
  <si>
    <t>講座鐘點</t>
  </si>
  <si>
    <t>報名費</t>
  </si>
  <si>
    <t>裁判</t>
  </si>
  <si>
    <t>合計</t>
  </si>
  <si>
    <t>核定</t>
  </si>
  <si>
    <t>說明</t>
  </si>
  <si>
    <t>校外交流</t>
  </si>
  <si>
    <t>補助每人半程車資，差額由社團基本運作金補足</t>
  </si>
  <si>
    <t>成果發表</t>
  </si>
  <si>
    <t>海洋極限運動社</t>
  </si>
  <si>
    <t>磯崎衝浪</t>
  </si>
  <si>
    <t>補助每人半程車資以及投保額度100萬元保險</t>
  </si>
  <si>
    <t>人數1~50人</t>
  </si>
  <si>
    <t>印刷費500、膳宿茶點500、消耗500</t>
  </si>
  <si>
    <t>石梯坪浮潛</t>
  </si>
  <si>
    <t>人數51~100</t>
  </si>
  <si>
    <t>印刷費1000、膳宿茶點1000、消耗1000</t>
  </si>
  <si>
    <t>人數100~150人</t>
  </si>
  <si>
    <t>印刷費1000、膳宿茶點2500、消耗1500</t>
  </si>
  <si>
    <t>戲劇社</t>
  </si>
  <si>
    <t>彩妝課程</t>
  </si>
  <si>
    <t>人數150~200人</t>
  </si>
  <si>
    <t>印刷費2000、膳宿茶點3000、消耗2000</t>
  </si>
  <si>
    <t>熱舞社</t>
  </si>
  <si>
    <t>全國大專舞展</t>
  </si>
  <si>
    <t>計劃書預算表都為去年(補助實際參賽人員半程車資)</t>
  </si>
  <si>
    <t>人數200人以上</t>
  </si>
  <si>
    <t>補助項目不含獎品禮卷</t>
  </si>
  <si>
    <t>魔術社</t>
  </si>
  <si>
    <t>魔術周</t>
  </si>
  <si>
    <t>比照成果發表核支標準</t>
  </si>
  <si>
    <t>※以此原則未列計會議討論</t>
  </si>
  <si>
    <t>花蓮市鐵道實戰</t>
  </si>
  <si>
    <t>講座</t>
  </si>
  <si>
    <t>東華交流</t>
  </si>
  <si>
    <t>補助參與社員花蓮-志學交通費</t>
  </si>
  <si>
    <t>人數1~20人</t>
  </si>
  <si>
    <t>印刷100、講座鐘點2000/2hr</t>
  </si>
  <si>
    <t>桌遊小孩社</t>
  </si>
  <si>
    <t>桌遊愚人節</t>
  </si>
  <si>
    <t>人數21~30人</t>
  </si>
  <si>
    <t>印刷300、講座鐘點2800/2hr</t>
  </si>
  <si>
    <t>桌遊520</t>
  </si>
  <si>
    <t>人數30人以上</t>
  </si>
  <si>
    <t>印刷500、講座鐘點3200/2hr</t>
  </si>
  <si>
    <t>諮商桌遊演講</t>
  </si>
  <si>
    <t>比照講座核支標準以及交通費</t>
  </si>
  <si>
    <t>桌球社</t>
  </si>
  <si>
    <t>大專盃</t>
  </si>
  <si>
    <t>補助參賽來回車資以及印刷</t>
  </si>
  <si>
    <t>慈大盃</t>
  </si>
  <si>
    <t>比照比賽核支標準</t>
  </si>
  <si>
    <t>比賽</t>
  </si>
  <si>
    <t>水上活動社</t>
  </si>
  <si>
    <t>鯉魚潭獨木舟</t>
  </si>
  <si>
    <t>補助半額器材租借費以及投保額度100萬元保險</t>
  </si>
  <si>
    <t>印刷100、消耗500、裁判2000</t>
  </si>
  <si>
    <t>秀姑巒溪泛舟體驗</t>
  </si>
  <si>
    <t>人數51~100人</t>
  </si>
  <si>
    <t>印刷300、消耗1000、裁判3000</t>
  </si>
  <si>
    <t>與登山聯合戶外演講</t>
  </si>
  <si>
    <t>補助器材費</t>
  </si>
  <si>
    <t>人數100以上</t>
  </si>
  <si>
    <t>印刷500、消耗2000、裁判4000</t>
  </si>
  <si>
    <t>砂婆噹野溪訓練</t>
  </si>
  <si>
    <t>國術社</t>
  </si>
  <si>
    <t>防身術講座</t>
  </si>
  <si>
    <t>比照講座核支標準(核支2.5小時)</t>
  </si>
  <si>
    <t>龍躍靜態展</t>
  </si>
  <si>
    <t>奇萊南華</t>
  </si>
  <si>
    <t>武陵四秀</t>
  </si>
  <si>
    <t>加禮宛山</t>
  </si>
  <si>
    <t>日光步道+向陽步道</t>
  </si>
  <si>
    <t>千里眼山</t>
  </si>
  <si>
    <t>補助半程車資及投保額度100萬元保險</t>
  </si>
  <si>
    <t>嘉明湖</t>
  </si>
  <si>
    <t>雪山會師</t>
  </si>
  <si>
    <t>能高安東</t>
  </si>
  <si>
    <t>南二段</t>
  </si>
  <si>
    <t>登山的行程規劃</t>
  </si>
  <si>
    <t>比照講座核支標準(核支3小時)</t>
  </si>
  <si>
    <t>街舞社</t>
  </si>
  <si>
    <t>超級盃</t>
  </si>
  <si>
    <t>比照比賽核支標準，但需訂出評分準則</t>
  </si>
  <si>
    <t>HIPHOP</t>
  </si>
  <si>
    <t>比照講座核支標準</t>
  </si>
  <si>
    <t>LOCKING</t>
  </si>
  <si>
    <t>POPPING</t>
  </si>
  <si>
    <t>弦樂社</t>
  </si>
  <si>
    <t>國際週</t>
  </si>
  <si>
    <t>計畫並未詳盡</t>
  </si>
  <si>
    <t>國際學生晚會</t>
  </si>
  <si>
    <t>聯合參訪</t>
  </si>
  <si>
    <t>茶道社</t>
  </si>
  <si>
    <t>十公里路跑</t>
  </si>
  <si>
    <t>不核支計程車</t>
  </si>
  <si>
    <t>宣傳週</t>
  </si>
  <si>
    <t>畢典奉茶</t>
  </si>
  <si>
    <t>籃球社</t>
  </si>
  <si>
    <t>系際盃</t>
  </si>
  <si>
    <t>藍白明星賽</t>
  </si>
  <si>
    <t>人醫社</t>
  </si>
  <si>
    <t>電影欣賞</t>
  </si>
  <si>
    <t>合唱團</t>
  </si>
  <si>
    <t>12醫觀摩</t>
  </si>
  <si>
    <t>期末發表</t>
  </si>
  <si>
    <t>慈青社</t>
  </si>
  <si>
    <t>增能課程</t>
  </si>
  <si>
    <t>關懷生命社</t>
  </si>
  <si>
    <t>洗狗1</t>
  </si>
  <si>
    <t>罐頭無法核支</t>
  </si>
  <si>
    <t>洗狗2</t>
  </si>
  <si>
    <t>洗狗3</t>
  </si>
  <si>
    <t>補助印刷以及每人100元額度消耗費(目前以20人預估，以實際人數核算)</t>
    <phoneticPr fontId="7" type="noConversion"/>
  </si>
  <si>
    <t>比照成果發表核支標準</t>
    <phoneticPr fontId="7" type="noConversion"/>
  </si>
  <si>
    <t>核定申請金額</t>
    <phoneticPr fontId="7" type="noConversion"/>
  </si>
  <si>
    <t>補助投保額度100萬元保險(補助四場次消耗費用)</t>
    <phoneticPr fontId="7" type="noConversion"/>
  </si>
  <si>
    <t>補助每人半程車資及投保額度100萬元保險(補助四場次消耗費用)</t>
    <phoneticPr fontId="7" type="noConversion"/>
  </si>
  <si>
    <t>投保額度100萬元保險(補助四場次消耗費用)</t>
    <phoneticPr fontId="7" type="noConversion"/>
  </si>
  <si>
    <t>投保額度100萬元保險</t>
    <phoneticPr fontId="7" type="noConversion"/>
  </si>
  <si>
    <t>補助半程車資及投保額度100萬元保險(補助四場次消耗費用)</t>
    <phoneticPr fontId="7" type="noConversion"/>
  </si>
  <si>
    <t>比照講座核支標準(需開放宣傳或公告活動資訊)</t>
    <phoneticPr fontId="7" type="noConversion"/>
  </si>
  <si>
    <t>補助參與人員半程車資以及印刷費</t>
    <phoneticPr fontId="7" type="noConversion"/>
  </si>
  <si>
    <t>活動核定</t>
    <phoneticPr fontId="7" type="noConversion"/>
  </si>
  <si>
    <t>補助每人半程車資(花蓮-台中)</t>
    <phoneticPr fontId="7" type="noConversion"/>
  </si>
  <si>
    <t>罐頭無法核支</t>
    <phoneticPr fontId="7" type="noConversion"/>
  </si>
  <si>
    <t>相片沖洗</t>
  </si>
  <si>
    <t>住宿費</t>
  </si>
  <si>
    <t>補助</t>
  </si>
  <si>
    <t>宜蘭大海遠征</t>
  </si>
  <si>
    <t>天文社</t>
  </si>
  <si>
    <t>天文攝影巡迴展</t>
  </si>
  <si>
    <t>吉他社</t>
  </si>
  <si>
    <t>聯合成發</t>
  </si>
  <si>
    <t>國術薪傳</t>
  </si>
  <si>
    <t>狗喵周</t>
  </si>
  <si>
    <t>武嶺挑戰賽</t>
  </si>
  <si>
    <t>不補助住宿</t>
  </si>
  <si>
    <t>運動會</t>
  </si>
  <si>
    <t>計劃書並未完善規劃</t>
  </si>
  <si>
    <t>心願遊樂園</t>
  </si>
  <si>
    <t>男女混合盃</t>
  </si>
  <si>
    <t>這是10組補助金額，若組數減少則比例調整</t>
  </si>
  <si>
    <t>補助器材費用</t>
    <phoneticPr fontId="7" type="noConversion"/>
  </si>
  <si>
    <t>※紅字表示不補助</t>
    <phoneticPr fontId="7" type="noConversion"/>
  </si>
  <si>
    <t>※紫字表示有調整</t>
    <phoneticPr fontId="7" type="noConversion"/>
  </si>
  <si>
    <t>器材補助部分，其他學校是否可以補足差額</t>
    <phoneticPr fontId="7" type="noConversion"/>
  </si>
  <si>
    <t>扣除交通以及獎品禮券</t>
    <phoneticPr fontId="7" type="noConversion"/>
  </si>
  <si>
    <t>合計</t>
    <phoneticPr fontId="7" type="noConversion"/>
  </si>
  <si>
    <t>諮商心理研究社</t>
  </si>
  <si>
    <t>親善大使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</si>
</sst>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2"/>
      <color theme="1"/>
      <name val="新細明體"/>
      <family val="2"/>
      <charset val="136"/>
      <scheme val="minor"/>
    </font>
    <font>
      <sz val="12"/>
      <color rgb="FF000000"/>
      <name val="PMingLiu"/>
    </font>
    <font>
      <sz val="14"/>
      <name val="標楷體"/>
      <family val="4"/>
      <charset val="136"/>
    </font>
    <font>
      <sz val="14"/>
      <name val="微軟正黑體"/>
      <family val="2"/>
      <charset val="136"/>
    </font>
    <font>
      <sz val="13"/>
      <name val="微軟正黑體"/>
      <family val="2"/>
      <charset val="136"/>
    </font>
    <font>
      <b/>
      <sz val="12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trike/>
      <sz val="10"/>
      <color theme="1"/>
      <name val="微軟正黑體"/>
      <family val="2"/>
      <charset val="136"/>
    </font>
    <font>
      <sz val="10"/>
      <color theme="1"/>
      <name val="新細明體"/>
      <family val="2"/>
      <charset val="136"/>
      <scheme val="minor"/>
    </font>
    <font>
      <sz val="10"/>
      <color rgb="FF7030A0"/>
      <name val="微軟正黑體"/>
      <family val="2"/>
      <charset val="136"/>
    </font>
    <font>
      <sz val="11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>
      <alignment vertical="center"/>
    </xf>
    <xf numFmtId="0" fontId="8" fillId="0" borderId="6" xfId="0" applyFont="1" applyFill="1" applyBorder="1">
      <alignment vertical="center"/>
    </xf>
    <xf numFmtId="0" fontId="8" fillId="0" borderId="6" xfId="0" applyFont="1" applyBorder="1">
      <alignment vertical="center"/>
    </xf>
    <xf numFmtId="0" fontId="8" fillId="0" borderId="11" xfId="0" applyFont="1" applyFill="1" applyBorder="1">
      <alignment vertical="center"/>
    </xf>
    <xf numFmtId="0" fontId="8" fillId="0" borderId="11" xfId="0" applyFont="1" applyBorder="1">
      <alignment vertical="center"/>
    </xf>
    <xf numFmtId="0" fontId="6" fillId="0" borderId="11" xfId="0" applyFont="1" applyBorder="1">
      <alignment vertical="center"/>
    </xf>
    <xf numFmtId="0" fontId="9" fillId="0" borderId="4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4" xfId="0" applyFont="1" applyBorder="1">
      <alignment vertical="center"/>
    </xf>
    <xf numFmtId="0" fontId="6" fillId="0" borderId="4" xfId="0" applyFont="1" applyBorder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6" fillId="0" borderId="4" xfId="0" applyFont="1" applyFill="1" applyBorder="1">
      <alignment vertical="center"/>
    </xf>
    <xf numFmtId="0" fontId="10" fillId="0" borderId="4" xfId="0" applyFont="1" applyBorder="1">
      <alignment vertical="center"/>
    </xf>
    <xf numFmtId="0" fontId="9" fillId="0" borderId="11" xfId="0" applyFont="1" applyBorder="1">
      <alignment vertical="center"/>
    </xf>
    <xf numFmtId="0" fontId="11" fillId="0" borderId="4" xfId="0" applyFont="1" applyBorder="1">
      <alignment vertical="center"/>
    </xf>
    <xf numFmtId="0" fontId="8" fillId="0" borderId="0" xfId="0" applyFont="1" applyAlignment="1">
      <alignment vertical="center" wrapText="1"/>
    </xf>
    <xf numFmtId="0" fontId="9" fillId="0" borderId="4" xfId="0" applyFont="1" applyBorder="1">
      <alignment vertical="center"/>
    </xf>
    <xf numFmtId="0" fontId="12" fillId="0" borderId="4" xfId="0" applyFont="1" applyBorder="1">
      <alignment vertical="center"/>
    </xf>
    <xf numFmtId="0" fontId="6" fillId="0" borderId="11" xfId="0" applyFont="1" applyFill="1" applyBorder="1">
      <alignment vertical="center"/>
    </xf>
    <xf numFmtId="0" fontId="8" fillId="0" borderId="0" xfId="0" applyFont="1" applyBorder="1">
      <alignment vertical="center"/>
    </xf>
    <xf numFmtId="0" fontId="8" fillId="0" borderId="10" xfId="0" applyFont="1" applyFill="1" applyBorder="1">
      <alignment vertical="center"/>
    </xf>
    <xf numFmtId="0" fontId="6" fillId="0" borderId="10" xfId="0" applyFont="1" applyBorder="1">
      <alignment vertical="center"/>
    </xf>
    <xf numFmtId="0" fontId="9" fillId="0" borderId="11" xfId="0" applyFont="1" applyFill="1" applyBorder="1">
      <alignment vertical="center"/>
    </xf>
    <xf numFmtId="0" fontId="8" fillId="0" borderId="12" xfId="0" applyFont="1" applyFill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8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13" fillId="5" borderId="0" xfId="0" applyFont="1" applyFill="1">
      <alignment vertical="center"/>
    </xf>
    <xf numFmtId="0" fontId="8" fillId="5" borderId="0" xfId="0" applyFont="1" applyFill="1">
      <alignment vertical="center"/>
    </xf>
    <xf numFmtId="0" fontId="13" fillId="6" borderId="0" xfId="0" applyFont="1" applyFill="1">
      <alignment vertical="center"/>
    </xf>
    <xf numFmtId="0" fontId="8" fillId="6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5" xfId="0" applyFont="1" applyFill="1" applyBorder="1">
      <alignment vertical="center"/>
    </xf>
    <xf numFmtId="0" fontId="9" fillId="0" borderId="6" xfId="0" applyFont="1" applyFill="1" applyBorder="1">
      <alignment vertical="center"/>
    </xf>
    <xf numFmtId="0" fontId="8" fillId="0" borderId="7" xfId="0" applyFont="1" applyBorder="1">
      <alignment vertical="center"/>
    </xf>
    <xf numFmtId="0" fontId="8" fillId="0" borderId="16" xfId="0" applyFont="1" applyFill="1" applyBorder="1">
      <alignment vertical="center"/>
    </xf>
    <xf numFmtId="0" fontId="8" fillId="0" borderId="8" xfId="0" applyFont="1" applyBorder="1">
      <alignment vertical="center"/>
    </xf>
    <xf numFmtId="0" fontId="13" fillId="0" borderId="4" xfId="0" applyFont="1" applyBorder="1">
      <alignment vertical="center"/>
    </xf>
    <xf numFmtId="0" fontId="8" fillId="0" borderId="17" xfId="0" applyFont="1" applyFill="1" applyBorder="1">
      <alignment vertical="center"/>
    </xf>
    <xf numFmtId="0" fontId="8" fillId="0" borderId="18" xfId="0" applyFont="1" applyFill="1" applyBorder="1">
      <alignment vertical="center"/>
    </xf>
    <xf numFmtId="0" fontId="8" fillId="0" borderId="18" xfId="0" applyFont="1" applyBorder="1">
      <alignment vertical="center"/>
    </xf>
    <xf numFmtId="0" fontId="9" fillId="0" borderId="18" xfId="0" applyFont="1" applyBorder="1">
      <alignment vertical="center"/>
    </xf>
    <xf numFmtId="0" fontId="8" fillId="0" borderId="9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0" xfId="0" applyFont="1" applyFill="1" applyBorder="1">
      <alignment vertical="center"/>
    </xf>
    <xf numFmtId="0" fontId="14" fillId="0" borderId="11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6" fillId="0" borderId="18" xfId="0" applyFont="1" applyBorder="1">
      <alignment vertical="center"/>
    </xf>
    <xf numFmtId="0" fontId="14" fillId="0" borderId="18" xfId="0" applyFont="1" applyBorder="1">
      <alignment vertical="center"/>
    </xf>
    <xf numFmtId="0" fontId="4" fillId="3" borderId="19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center" vertical="center"/>
    </xf>
    <xf numFmtId="0" fontId="15" fillId="0" borderId="24" xfId="1" applyFont="1" applyFill="1" applyBorder="1" applyAlignment="1">
      <alignment horizontal="center" vertical="center"/>
    </xf>
    <xf numFmtId="0" fontId="15" fillId="0" borderId="25" xfId="1" applyFont="1" applyFill="1" applyBorder="1" applyAlignment="1">
      <alignment horizontal="center" vertical="center"/>
    </xf>
    <xf numFmtId="0" fontId="15" fillId="0" borderId="26" xfId="1" applyFont="1" applyFill="1" applyBorder="1" applyAlignment="1">
      <alignment horizontal="center" vertical="center"/>
    </xf>
    <xf numFmtId="0" fontId="15" fillId="0" borderId="27" xfId="1" applyFont="1" applyFill="1" applyBorder="1" applyAlignment="1">
      <alignment horizontal="center" vertical="center"/>
    </xf>
    <xf numFmtId="0" fontId="15" fillId="0" borderId="28" xfId="1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topLeftCell="A37" workbookViewId="0">
      <selection activeCell="A2" sqref="A2:B44"/>
    </sheetView>
  </sheetViews>
  <sheetFormatPr defaultRowHeight="16.5"/>
  <cols>
    <col min="1" max="1" width="15.5" customWidth="1"/>
    <col min="2" max="2" width="10.625" customWidth="1"/>
  </cols>
  <sheetData>
    <row r="1" spans="1:2" ht="18" thickBot="1">
      <c r="A1" s="64" t="s">
        <v>0</v>
      </c>
      <c r="B1" s="63" t="s">
        <v>1</v>
      </c>
    </row>
    <row r="2" spans="1:2" ht="16.5" customHeight="1" thickBot="1">
      <c r="A2" s="65" t="s">
        <v>2</v>
      </c>
      <c r="B2" s="66">
        <v>15900</v>
      </c>
    </row>
    <row r="3" spans="1:2" ht="17.25" thickBot="1">
      <c r="A3" s="67" t="s">
        <v>3</v>
      </c>
      <c r="B3" s="68">
        <v>23370</v>
      </c>
    </row>
    <row r="4" spans="1:2" ht="17.25" thickBot="1">
      <c r="A4" s="67" t="s">
        <v>4</v>
      </c>
      <c r="B4" s="68">
        <v>0</v>
      </c>
    </row>
    <row r="5" spans="1:2" ht="17.25" thickBot="1">
      <c r="A5" s="67" t="s">
        <v>5</v>
      </c>
      <c r="B5" s="68">
        <v>12300</v>
      </c>
    </row>
    <row r="6" spans="1:2" ht="17.25" thickBot="1">
      <c r="A6" s="67" t="s">
        <v>6</v>
      </c>
      <c r="B6" s="68">
        <v>14760</v>
      </c>
    </row>
    <row r="7" spans="1:2" ht="17.25" thickBot="1">
      <c r="A7" s="67" t="s">
        <v>7</v>
      </c>
      <c r="B7" s="68"/>
    </row>
    <row r="8" spans="1:2" ht="17.25" thickBot="1">
      <c r="A8" s="67" t="s">
        <v>8</v>
      </c>
      <c r="B8" s="68"/>
    </row>
    <row r="9" spans="1:2" ht="17.25" thickBot="1">
      <c r="A9" s="67" t="s">
        <v>9</v>
      </c>
      <c r="B9" s="68"/>
    </row>
    <row r="10" spans="1:2" ht="17.25" thickBot="1">
      <c r="A10" s="67" t="s">
        <v>204</v>
      </c>
      <c r="B10" s="68"/>
    </row>
    <row r="11" spans="1:2" ht="17.25" thickBot="1">
      <c r="A11" s="67" t="s">
        <v>11</v>
      </c>
      <c r="B11" s="68"/>
    </row>
    <row r="12" spans="1:2" ht="17.25" thickBot="1">
      <c r="A12" s="67" t="s">
        <v>12</v>
      </c>
      <c r="B12" s="68"/>
    </row>
    <row r="13" spans="1:2" ht="17.25" thickBot="1">
      <c r="A13" s="67" t="s">
        <v>13</v>
      </c>
      <c r="B13" s="68">
        <v>12300</v>
      </c>
    </row>
    <row r="14" spans="1:2" ht="17.25" thickBot="1">
      <c r="A14" s="67" t="s">
        <v>14</v>
      </c>
      <c r="B14" s="68">
        <v>9225</v>
      </c>
    </row>
    <row r="15" spans="1:2" ht="17.25" thickBot="1">
      <c r="A15" s="67" t="s">
        <v>15</v>
      </c>
      <c r="B15" s="68"/>
    </row>
    <row r="16" spans="1:2" ht="17.25" thickBot="1">
      <c r="A16" s="67" t="s">
        <v>16</v>
      </c>
      <c r="B16" s="68">
        <v>15375</v>
      </c>
    </row>
    <row r="17" spans="1:2" ht="17.25" thickBot="1">
      <c r="A17" s="67" t="s">
        <v>17</v>
      </c>
      <c r="B17" s="68">
        <v>6765</v>
      </c>
    </row>
    <row r="18" spans="1:2" ht="17.25" thickBot="1">
      <c r="A18" s="67" t="s">
        <v>18</v>
      </c>
      <c r="B18" s="68">
        <v>2460</v>
      </c>
    </row>
    <row r="19" spans="1:2" ht="17.25" thickBot="1">
      <c r="A19" s="67" t="s">
        <v>19</v>
      </c>
      <c r="B19" s="68">
        <v>7380</v>
      </c>
    </row>
    <row r="20" spans="1:2" ht="17.25" thickBot="1">
      <c r="A20" s="67" t="s">
        <v>20</v>
      </c>
      <c r="B20" s="68"/>
    </row>
    <row r="21" spans="1:2" ht="17.25" thickBot="1">
      <c r="A21" s="67" t="s">
        <v>21</v>
      </c>
      <c r="B21" s="68"/>
    </row>
    <row r="22" spans="1:2" ht="17.25" thickBot="1">
      <c r="A22" s="67" t="s">
        <v>22</v>
      </c>
      <c r="B22" s="68"/>
    </row>
    <row r="23" spans="1:2" ht="17.25" thickBot="1">
      <c r="A23" s="67" t="s">
        <v>23</v>
      </c>
      <c r="B23" s="68"/>
    </row>
    <row r="24" spans="1:2" ht="17.25" thickBot="1">
      <c r="A24" s="67" t="s">
        <v>24</v>
      </c>
      <c r="B24" s="68">
        <v>5535</v>
      </c>
    </row>
    <row r="25" spans="1:2" ht="17.25" thickBot="1">
      <c r="A25" s="67" t="s">
        <v>25</v>
      </c>
      <c r="B25" s="68"/>
    </row>
    <row r="26" spans="1:2" ht="17.25" thickBot="1">
      <c r="A26" s="67" t="s">
        <v>26</v>
      </c>
      <c r="B26" s="68">
        <v>6150</v>
      </c>
    </row>
    <row r="27" spans="1:2" ht="17.25" thickBot="1">
      <c r="A27" s="67" t="s">
        <v>27</v>
      </c>
      <c r="B27" s="68">
        <v>7380</v>
      </c>
    </row>
    <row r="28" spans="1:2" ht="17.25" thickBot="1">
      <c r="A28" s="67" t="s">
        <v>203</v>
      </c>
      <c r="B28" s="68"/>
    </row>
    <row r="29" spans="1:2" ht="17.25" thickBot="1">
      <c r="A29" s="67" t="s">
        <v>28</v>
      </c>
      <c r="B29" s="68">
        <v>9225</v>
      </c>
    </row>
    <row r="30" spans="1:2" ht="17.25" thickBot="1">
      <c r="A30" s="67" t="s">
        <v>29</v>
      </c>
      <c r="B30" s="68">
        <v>3075</v>
      </c>
    </row>
    <row r="31" spans="1:2" ht="17.25" thickBot="1">
      <c r="A31" s="67" t="s">
        <v>30</v>
      </c>
      <c r="B31" s="68"/>
    </row>
    <row r="32" spans="1:2" ht="17.25" thickBot="1">
      <c r="A32" s="67" t="s">
        <v>31</v>
      </c>
      <c r="B32" s="68">
        <v>17835</v>
      </c>
    </row>
    <row r="33" spans="1:2" ht="17.25" thickBot="1">
      <c r="A33" s="67" t="s">
        <v>32</v>
      </c>
      <c r="B33" s="68">
        <v>11070</v>
      </c>
    </row>
    <row r="34" spans="1:2" ht="17.25" thickBot="1">
      <c r="A34" s="67" t="s">
        <v>33</v>
      </c>
      <c r="B34" s="68">
        <v>9225</v>
      </c>
    </row>
    <row r="35" spans="1:2" ht="17.25" thickBot="1">
      <c r="A35" s="67" t="s">
        <v>34</v>
      </c>
      <c r="B35" s="68">
        <v>9225</v>
      </c>
    </row>
    <row r="36" spans="1:2" ht="17.25" thickBot="1">
      <c r="A36" s="67" t="s">
        <v>35</v>
      </c>
      <c r="B36" s="68">
        <v>1845</v>
      </c>
    </row>
    <row r="37" spans="1:2" ht="17.25" thickBot="1">
      <c r="A37" s="67" t="s">
        <v>36</v>
      </c>
      <c r="B37" s="68"/>
    </row>
    <row r="38" spans="1:2" ht="17.25" thickBot="1">
      <c r="A38" s="67" t="s">
        <v>37</v>
      </c>
      <c r="B38" s="68">
        <v>18450</v>
      </c>
    </row>
    <row r="39" spans="1:2" ht="17.25" thickBot="1">
      <c r="A39" s="67" t="s">
        <v>38</v>
      </c>
      <c r="B39" s="68">
        <v>0</v>
      </c>
    </row>
    <row r="40" spans="1:2" ht="17.25" thickBot="1">
      <c r="A40" s="67" t="s">
        <v>39</v>
      </c>
      <c r="B40" s="68">
        <v>11685</v>
      </c>
    </row>
    <row r="41" spans="1:2" ht="17.25" thickBot="1">
      <c r="A41" s="67" t="s">
        <v>40</v>
      </c>
      <c r="B41" s="68">
        <v>0</v>
      </c>
    </row>
    <row r="42" spans="1:2" ht="17.25" thickBot="1">
      <c r="A42" s="67" t="s">
        <v>41</v>
      </c>
      <c r="B42" s="68">
        <v>7380</v>
      </c>
    </row>
    <row r="43" spans="1:2" ht="17.25" thickBot="1">
      <c r="A43" s="69" t="s">
        <v>42</v>
      </c>
      <c r="B43" s="70"/>
    </row>
    <row r="44" spans="1:2" ht="17.25" thickBot="1">
      <c r="A44" s="71" t="s">
        <v>202</v>
      </c>
      <c r="B44" s="72">
        <v>237915</v>
      </c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21" workbookViewId="0">
      <selection activeCell="A47" sqref="A47"/>
    </sheetView>
  </sheetViews>
  <sheetFormatPr defaultRowHeight="16.5"/>
  <cols>
    <col min="2" max="2" width="10.25" customWidth="1"/>
  </cols>
  <sheetData>
    <row r="1" spans="1:2" ht="17.25">
      <c r="A1" s="2" t="s">
        <v>0</v>
      </c>
      <c r="B1" s="2" t="s">
        <v>43</v>
      </c>
    </row>
    <row r="2" spans="1:2">
      <c r="A2" s="5" t="s">
        <v>2</v>
      </c>
      <c r="B2" s="3">
        <v>4000</v>
      </c>
    </row>
    <row r="3" spans="1:2">
      <c r="A3" s="5" t="s">
        <v>3</v>
      </c>
      <c r="B3" s="3">
        <v>1800</v>
      </c>
    </row>
    <row r="4" spans="1:2">
      <c r="A4" s="5" t="s">
        <v>4</v>
      </c>
      <c r="B4" s="3">
        <v>0</v>
      </c>
    </row>
    <row r="5" spans="1:2">
      <c r="A5" s="5" t="s">
        <v>5</v>
      </c>
      <c r="B5" s="3">
        <v>4000</v>
      </c>
    </row>
    <row r="6" spans="1:2">
      <c r="A6" s="5" t="s">
        <v>6</v>
      </c>
      <c r="B6" s="3">
        <v>4000</v>
      </c>
    </row>
    <row r="7" spans="1:2">
      <c r="A7" s="5" t="s">
        <v>7</v>
      </c>
      <c r="B7" s="3">
        <v>4000</v>
      </c>
    </row>
    <row r="8" spans="1:2">
      <c r="A8" s="5" t="s">
        <v>8</v>
      </c>
      <c r="B8" s="3">
        <v>0</v>
      </c>
    </row>
    <row r="9" spans="1:2">
      <c r="A9" s="5" t="s">
        <v>9</v>
      </c>
      <c r="B9" s="3">
        <v>4000</v>
      </c>
    </row>
    <row r="10" spans="1:2">
      <c r="A10" s="5" t="s">
        <v>10</v>
      </c>
      <c r="B10" s="3">
        <v>0</v>
      </c>
    </row>
    <row r="11" spans="1:2">
      <c r="A11" s="5" t="s">
        <v>11</v>
      </c>
      <c r="B11" s="3">
        <v>3500</v>
      </c>
    </row>
    <row r="12" spans="1:2">
      <c r="A12" s="5" t="s">
        <v>12</v>
      </c>
      <c r="B12" s="3">
        <v>0</v>
      </c>
    </row>
    <row r="13" spans="1:2">
      <c r="A13" s="5" t="s">
        <v>13</v>
      </c>
      <c r="B13" s="3">
        <v>4000</v>
      </c>
    </row>
    <row r="14" spans="1:2">
      <c r="A14" s="5" t="s">
        <v>14</v>
      </c>
      <c r="B14" s="3">
        <v>2500</v>
      </c>
    </row>
    <row r="15" spans="1:2">
      <c r="A15" s="5" t="s">
        <v>15</v>
      </c>
      <c r="B15" s="3">
        <v>0</v>
      </c>
    </row>
    <row r="16" spans="1:2">
      <c r="A16" s="5" t="s">
        <v>16</v>
      </c>
      <c r="B16" s="3">
        <v>3940</v>
      </c>
    </row>
    <row r="17" spans="1:2">
      <c r="A17" s="5" t="s">
        <v>17</v>
      </c>
      <c r="B17" s="3">
        <v>4000</v>
      </c>
    </row>
    <row r="18" spans="1:2">
      <c r="A18" s="5" t="s">
        <v>18</v>
      </c>
      <c r="B18" s="3">
        <v>2950</v>
      </c>
    </row>
    <row r="19" spans="1:2">
      <c r="A19" s="5" t="s">
        <v>19</v>
      </c>
      <c r="B19" s="3">
        <v>3590</v>
      </c>
    </row>
    <row r="20" spans="1:2">
      <c r="A20" s="5" t="s">
        <v>20</v>
      </c>
      <c r="B20" s="3">
        <v>4000</v>
      </c>
    </row>
    <row r="21" spans="1:2">
      <c r="A21" s="5" t="s">
        <v>21</v>
      </c>
      <c r="B21" s="3">
        <v>2666</v>
      </c>
    </row>
    <row r="22" spans="1:2">
      <c r="A22" s="5" t="s">
        <v>22</v>
      </c>
      <c r="B22" s="3">
        <v>0</v>
      </c>
    </row>
    <row r="23" spans="1:2">
      <c r="A23" s="5" t="s">
        <v>23</v>
      </c>
      <c r="B23" s="3">
        <v>700</v>
      </c>
    </row>
    <row r="24" spans="1:2">
      <c r="A24" s="5" t="s">
        <v>24</v>
      </c>
      <c r="B24" s="3">
        <v>4000</v>
      </c>
    </row>
    <row r="25" spans="1:2">
      <c r="A25" s="5" t="s">
        <v>25</v>
      </c>
      <c r="B25" s="3">
        <v>4000</v>
      </c>
    </row>
    <row r="26" spans="1:2">
      <c r="A26" s="5" t="s">
        <v>26</v>
      </c>
      <c r="B26" s="3">
        <v>4000</v>
      </c>
    </row>
    <row r="27" spans="1:2">
      <c r="A27" s="5" t="s">
        <v>27</v>
      </c>
      <c r="B27" s="3">
        <v>4000</v>
      </c>
    </row>
    <row r="28" spans="1:2">
      <c r="A28" s="5" t="s">
        <v>44</v>
      </c>
      <c r="B28" s="3">
        <v>4000</v>
      </c>
    </row>
    <row r="29" spans="1:2">
      <c r="A29" s="5" t="s">
        <v>28</v>
      </c>
      <c r="B29" s="3">
        <v>4000</v>
      </c>
    </row>
    <row r="30" spans="1:2">
      <c r="A30" s="5" t="s">
        <v>29</v>
      </c>
      <c r="B30" s="3">
        <v>900</v>
      </c>
    </row>
    <row r="31" spans="1:2">
      <c r="A31" s="5" t="s">
        <v>30</v>
      </c>
      <c r="B31" s="3">
        <v>4000</v>
      </c>
    </row>
    <row r="32" spans="1:2">
      <c r="A32" s="5" t="s">
        <v>31</v>
      </c>
      <c r="B32" s="3">
        <v>4000</v>
      </c>
    </row>
    <row r="33" spans="1:2">
      <c r="A33" s="5" t="s">
        <v>32</v>
      </c>
      <c r="B33" s="3">
        <v>1000</v>
      </c>
    </row>
    <row r="34" spans="1:2">
      <c r="A34" s="5" t="s">
        <v>33</v>
      </c>
      <c r="B34" s="3">
        <v>480</v>
      </c>
    </row>
    <row r="35" spans="1:2">
      <c r="A35" s="5" t="s">
        <v>34</v>
      </c>
      <c r="B35" s="3">
        <v>0</v>
      </c>
    </row>
    <row r="36" spans="1:2">
      <c r="A36" s="5" t="s">
        <v>35</v>
      </c>
      <c r="B36" s="3">
        <v>3700</v>
      </c>
    </row>
    <row r="37" spans="1:2">
      <c r="A37" s="5" t="s">
        <v>36</v>
      </c>
      <c r="B37" s="3">
        <v>0</v>
      </c>
    </row>
    <row r="38" spans="1:2">
      <c r="A38" s="5" t="s">
        <v>37</v>
      </c>
      <c r="B38" s="3">
        <v>4000</v>
      </c>
    </row>
    <row r="39" spans="1:2">
      <c r="A39" s="5" t="s">
        <v>38</v>
      </c>
      <c r="B39" s="3">
        <v>4000</v>
      </c>
    </row>
    <row r="40" spans="1:2">
      <c r="A40" s="5" t="s">
        <v>39</v>
      </c>
      <c r="B40" s="3">
        <v>4000</v>
      </c>
    </row>
    <row r="41" spans="1:2">
      <c r="A41" s="5" t="s">
        <v>40</v>
      </c>
      <c r="B41" s="3">
        <v>4000</v>
      </c>
    </row>
    <row r="42" spans="1:2">
      <c r="A42" s="5" t="s">
        <v>41</v>
      </c>
      <c r="B42" s="3">
        <v>2500</v>
      </c>
    </row>
    <row r="43" spans="1:2">
      <c r="A43" s="5" t="s">
        <v>42</v>
      </c>
      <c r="B43" s="3">
        <v>4000</v>
      </c>
    </row>
    <row r="44" spans="1:2" ht="19.5">
      <c r="A44" s="1"/>
      <c r="B44" s="4">
        <v>114226</v>
      </c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workbookViewId="0">
      <selection activeCell="P33" sqref="P33"/>
    </sheetView>
  </sheetViews>
  <sheetFormatPr defaultRowHeight="16.5"/>
  <cols>
    <col min="1" max="1" width="11.875" style="33" customWidth="1"/>
    <col min="2" max="2" width="11" style="33" customWidth="1"/>
    <col min="3" max="13" width="5.625" style="33" customWidth="1"/>
    <col min="14" max="14" width="7.75" style="33" customWidth="1"/>
    <col min="15" max="15" width="7.125" style="33" customWidth="1"/>
    <col min="16" max="16" width="51.375" style="33" customWidth="1"/>
    <col min="17" max="17" width="7.375" style="33" customWidth="1"/>
    <col min="18" max="18" width="14.375" style="33" customWidth="1"/>
    <col min="19" max="23" width="9" style="33"/>
  </cols>
  <sheetData>
    <row r="1" spans="1:22" ht="17.25" thickBot="1">
      <c r="A1" s="6" t="s">
        <v>0</v>
      </c>
      <c r="B1" s="6" t="s">
        <v>45</v>
      </c>
      <c r="C1" s="6" t="s">
        <v>46</v>
      </c>
      <c r="D1" s="6" t="s">
        <v>47</v>
      </c>
      <c r="E1" s="6" t="s">
        <v>48</v>
      </c>
      <c r="F1" s="6" t="s">
        <v>49</v>
      </c>
      <c r="G1" s="6" t="s">
        <v>50</v>
      </c>
      <c r="H1" s="6" t="s">
        <v>51</v>
      </c>
      <c r="I1" s="6" t="s">
        <v>52</v>
      </c>
      <c r="J1" s="6" t="s">
        <v>53</v>
      </c>
      <c r="K1" s="6" t="s">
        <v>54</v>
      </c>
      <c r="L1" s="6" t="s">
        <v>55</v>
      </c>
      <c r="M1" s="6" t="s">
        <v>56</v>
      </c>
      <c r="N1" s="6" t="s">
        <v>57</v>
      </c>
      <c r="O1" s="41" t="s">
        <v>58</v>
      </c>
      <c r="P1" s="8" t="s">
        <v>59</v>
      </c>
      <c r="Q1" s="8"/>
      <c r="R1" s="8"/>
      <c r="S1" s="8"/>
    </row>
    <row r="2" spans="1:22">
      <c r="A2" s="9" t="s">
        <v>10</v>
      </c>
      <c r="B2" s="9" t="s">
        <v>60</v>
      </c>
      <c r="C2" s="9"/>
      <c r="D2" s="10"/>
      <c r="E2" s="10">
        <v>3500</v>
      </c>
      <c r="F2" s="10">
        <v>8150</v>
      </c>
      <c r="G2" s="10"/>
      <c r="H2" s="10"/>
      <c r="I2" s="10"/>
      <c r="J2" s="10"/>
      <c r="K2" s="9"/>
      <c r="L2" s="10"/>
      <c r="M2" s="10"/>
      <c r="N2" s="10">
        <v>11650</v>
      </c>
      <c r="O2" s="7">
        <v>8150</v>
      </c>
      <c r="P2" s="8" t="s">
        <v>61</v>
      </c>
      <c r="Q2" s="35"/>
      <c r="R2" s="35" t="s">
        <v>62</v>
      </c>
      <c r="S2" s="35"/>
      <c r="T2" s="36"/>
      <c r="U2" s="36"/>
      <c r="V2" s="36"/>
    </row>
    <row r="3" spans="1:22">
      <c r="A3" s="11" t="s">
        <v>63</v>
      </c>
      <c r="B3" s="11" t="s">
        <v>64</v>
      </c>
      <c r="C3" s="11"/>
      <c r="D3" s="12"/>
      <c r="E3" s="12">
        <v>400</v>
      </c>
      <c r="F3" s="13">
        <v>2250</v>
      </c>
      <c r="G3" s="12">
        <v>350</v>
      </c>
      <c r="H3" s="12"/>
      <c r="I3" s="12"/>
      <c r="J3" s="12"/>
      <c r="K3" s="11"/>
      <c r="L3" s="12"/>
      <c r="M3" s="12"/>
      <c r="N3" s="12">
        <v>3000</v>
      </c>
      <c r="O3" s="7">
        <v>1475</v>
      </c>
      <c r="P3" s="8" t="s">
        <v>65</v>
      </c>
      <c r="Q3" s="35">
        <v>1500</v>
      </c>
      <c r="R3" s="35" t="s">
        <v>66</v>
      </c>
      <c r="S3" s="35" t="s">
        <v>67</v>
      </c>
      <c r="T3" s="36"/>
      <c r="U3" s="36"/>
      <c r="V3" s="36"/>
    </row>
    <row r="4" spans="1:22">
      <c r="A4" s="11" t="s">
        <v>63</v>
      </c>
      <c r="B4" s="11" t="s">
        <v>68</v>
      </c>
      <c r="C4" s="11"/>
      <c r="D4" s="12"/>
      <c r="E4" s="12">
        <v>400</v>
      </c>
      <c r="F4" s="13">
        <v>2250</v>
      </c>
      <c r="G4" s="12">
        <v>350</v>
      </c>
      <c r="H4" s="12"/>
      <c r="I4" s="12"/>
      <c r="J4" s="12"/>
      <c r="K4" s="11"/>
      <c r="L4" s="12"/>
      <c r="M4" s="12"/>
      <c r="N4" s="13">
        <v>3000</v>
      </c>
      <c r="O4" s="7">
        <v>1475</v>
      </c>
      <c r="P4" s="8" t="s">
        <v>65</v>
      </c>
      <c r="Q4" s="35">
        <v>3000</v>
      </c>
      <c r="R4" s="35" t="s">
        <v>69</v>
      </c>
      <c r="S4" s="35" t="s">
        <v>70</v>
      </c>
      <c r="T4" s="36"/>
      <c r="U4" s="36"/>
      <c r="V4" s="36"/>
    </row>
    <row r="5" spans="1:22">
      <c r="A5" s="11" t="s">
        <v>63</v>
      </c>
      <c r="B5" s="11" t="s">
        <v>68</v>
      </c>
      <c r="C5" s="11"/>
      <c r="D5" s="12"/>
      <c r="E5" s="12">
        <v>400</v>
      </c>
      <c r="F5" s="13">
        <v>2250</v>
      </c>
      <c r="G5" s="12">
        <v>350</v>
      </c>
      <c r="H5" s="12"/>
      <c r="I5" s="12"/>
      <c r="J5" s="12"/>
      <c r="K5" s="11"/>
      <c r="L5" s="12"/>
      <c r="M5" s="12"/>
      <c r="N5" s="13">
        <v>3000</v>
      </c>
      <c r="O5" s="7">
        <v>1475</v>
      </c>
      <c r="P5" s="8" t="s">
        <v>65</v>
      </c>
      <c r="Q5" s="35">
        <v>5000</v>
      </c>
      <c r="R5" s="35" t="s">
        <v>71</v>
      </c>
      <c r="S5" s="35" t="s">
        <v>72</v>
      </c>
      <c r="T5" s="36"/>
      <c r="U5" s="36"/>
      <c r="V5" s="36"/>
    </row>
    <row r="6" spans="1:22">
      <c r="A6" s="11" t="s">
        <v>73</v>
      </c>
      <c r="B6" s="20" t="s">
        <v>74</v>
      </c>
      <c r="C6" s="15">
        <v>200</v>
      </c>
      <c r="D6" s="16"/>
      <c r="E6" s="17"/>
      <c r="F6" s="17"/>
      <c r="G6" s="17"/>
      <c r="H6" s="17">
        <v>4000</v>
      </c>
      <c r="I6" s="17"/>
      <c r="J6" s="16"/>
      <c r="K6" s="15"/>
      <c r="L6" s="16"/>
      <c r="M6" s="16"/>
      <c r="N6" s="13">
        <v>4200</v>
      </c>
      <c r="O6" s="18">
        <v>2200</v>
      </c>
      <c r="P6" s="8" t="s">
        <v>167</v>
      </c>
      <c r="Q6" s="35">
        <v>7000</v>
      </c>
      <c r="R6" s="35" t="s">
        <v>75</v>
      </c>
      <c r="S6" s="35" t="s">
        <v>76</v>
      </c>
      <c r="T6" s="36"/>
      <c r="U6" s="36"/>
      <c r="V6" s="36"/>
    </row>
    <row r="7" spans="1:22">
      <c r="A7" s="15" t="s">
        <v>77</v>
      </c>
      <c r="B7" s="15" t="s">
        <v>78</v>
      </c>
      <c r="C7" s="15"/>
      <c r="D7" s="16"/>
      <c r="E7" s="17">
        <v>15200</v>
      </c>
      <c r="F7" s="17">
        <v>16720</v>
      </c>
      <c r="G7" s="17"/>
      <c r="H7" s="17"/>
      <c r="I7" s="17"/>
      <c r="J7" s="16"/>
      <c r="K7" s="15"/>
      <c r="L7" s="16"/>
      <c r="M7" s="16"/>
      <c r="N7" s="13">
        <v>31920</v>
      </c>
      <c r="O7" s="18">
        <v>8360</v>
      </c>
      <c r="P7" s="42" t="s">
        <v>79</v>
      </c>
      <c r="Q7" s="35">
        <v>10000</v>
      </c>
      <c r="R7" s="35" t="s">
        <v>80</v>
      </c>
      <c r="S7" s="35" t="s">
        <v>81</v>
      </c>
      <c r="T7" s="36"/>
      <c r="U7" s="36"/>
      <c r="V7" s="36"/>
    </row>
    <row r="8" spans="1:22">
      <c r="A8" s="15" t="s">
        <v>77</v>
      </c>
      <c r="B8" s="15" t="s">
        <v>62</v>
      </c>
      <c r="C8" s="15">
        <v>2500</v>
      </c>
      <c r="D8" s="16"/>
      <c r="E8" s="17">
        <v>3000</v>
      </c>
      <c r="F8" s="17"/>
      <c r="G8" s="17"/>
      <c r="H8" s="17">
        <v>1500</v>
      </c>
      <c r="I8" s="17"/>
      <c r="J8" s="16"/>
      <c r="K8" s="15"/>
      <c r="L8" s="16"/>
      <c r="M8" s="16"/>
      <c r="N8" s="13">
        <v>7000</v>
      </c>
      <c r="O8" s="18">
        <v>1500</v>
      </c>
      <c r="P8" s="8" t="s">
        <v>168</v>
      </c>
      <c r="Q8" s="8"/>
      <c r="R8" s="8"/>
      <c r="S8" s="8"/>
    </row>
    <row r="9" spans="1:22">
      <c r="A9" s="15" t="s">
        <v>82</v>
      </c>
      <c r="B9" s="15" t="s">
        <v>83</v>
      </c>
      <c r="C9" s="15">
        <v>190</v>
      </c>
      <c r="D9" s="16"/>
      <c r="E9" s="17">
        <v>200</v>
      </c>
      <c r="F9" s="17"/>
      <c r="G9" s="17"/>
      <c r="H9" s="17">
        <v>850</v>
      </c>
      <c r="I9" s="17"/>
      <c r="J9" s="16"/>
      <c r="K9" s="15"/>
      <c r="L9" s="16"/>
      <c r="M9" s="16"/>
      <c r="N9" s="13">
        <v>1240</v>
      </c>
      <c r="O9" s="18">
        <v>1240</v>
      </c>
      <c r="P9" s="8" t="s">
        <v>84</v>
      </c>
      <c r="Q9" s="8"/>
      <c r="R9" s="8" t="s">
        <v>85</v>
      </c>
      <c r="S9" s="8"/>
    </row>
    <row r="10" spans="1:22">
      <c r="A10" s="15" t="s">
        <v>82</v>
      </c>
      <c r="B10" s="15" t="s">
        <v>86</v>
      </c>
      <c r="C10" s="16">
        <v>50</v>
      </c>
      <c r="D10" s="16"/>
      <c r="E10" s="17"/>
      <c r="F10" s="17"/>
      <c r="G10" s="17"/>
      <c r="H10" s="17"/>
      <c r="I10" s="17"/>
      <c r="J10" s="16"/>
      <c r="K10" s="16"/>
      <c r="L10" s="16"/>
      <c r="M10" s="16"/>
      <c r="N10" s="13">
        <v>50</v>
      </c>
      <c r="O10" s="18">
        <v>50</v>
      </c>
      <c r="P10" s="8" t="s">
        <v>84</v>
      </c>
      <c r="R10" s="8"/>
      <c r="S10" s="8"/>
    </row>
    <row r="11" spans="1:22">
      <c r="A11" s="15" t="s">
        <v>82</v>
      </c>
      <c r="B11" s="20" t="s">
        <v>86</v>
      </c>
      <c r="C11" s="16">
        <v>50</v>
      </c>
      <c r="D11" s="16"/>
      <c r="E11" s="17"/>
      <c r="F11" s="17"/>
      <c r="G11" s="17"/>
      <c r="H11" s="17"/>
      <c r="I11" s="17"/>
      <c r="J11" s="16"/>
      <c r="K11" s="16"/>
      <c r="L11" s="16"/>
      <c r="M11" s="16"/>
      <c r="N11" s="13">
        <v>50</v>
      </c>
      <c r="O11" s="18">
        <v>50</v>
      </c>
      <c r="P11" s="8" t="s">
        <v>84</v>
      </c>
      <c r="Q11" s="37"/>
      <c r="R11" s="38" t="s">
        <v>87</v>
      </c>
      <c r="S11" s="37"/>
      <c r="T11" s="37"/>
      <c r="U11" s="37"/>
      <c r="V11" s="37"/>
    </row>
    <row r="12" spans="1:22">
      <c r="A12" s="15" t="s">
        <v>82</v>
      </c>
      <c r="B12" s="20" t="s">
        <v>88</v>
      </c>
      <c r="C12" s="16"/>
      <c r="D12" s="17"/>
      <c r="E12" s="17">
        <v>400</v>
      </c>
      <c r="F12" s="21"/>
      <c r="G12" s="17"/>
      <c r="H12" s="17"/>
      <c r="I12" s="17"/>
      <c r="J12" s="16"/>
      <c r="K12" s="16"/>
      <c r="L12" s="16"/>
      <c r="M12" s="16"/>
      <c r="N12" s="13">
        <v>400</v>
      </c>
      <c r="O12" s="18">
        <v>400</v>
      </c>
      <c r="P12" s="8" t="s">
        <v>89</v>
      </c>
      <c r="Q12" s="38">
        <v>2100</v>
      </c>
      <c r="R12" s="38" t="s">
        <v>90</v>
      </c>
      <c r="S12" s="38" t="s">
        <v>91</v>
      </c>
      <c r="T12" s="37"/>
      <c r="U12" s="37"/>
      <c r="V12" s="37"/>
    </row>
    <row r="13" spans="1:22">
      <c r="A13" s="15" t="s">
        <v>92</v>
      </c>
      <c r="B13" s="20" t="s">
        <v>93</v>
      </c>
      <c r="C13" s="15">
        <v>150</v>
      </c>
      <c r="D13" s="17"/>
      <c r="E13" s="17">
        <v>1500</v>
      </c>
      <c r="F13" s="17"/>
      <c r="G13" s="17"/>
      <c r="H13" s="17"/>
      <c r="I13" s="17"/>
      <c r="J13" s="16"/>
      <c r="K13" s="16"/>
      <c r="L13" s="16"/>
      <c r="M13" s="16"/>
      <c r="N13" s="13">
        <v>1650</v>
      </c>
      <c r="O13" s="18">
        <v>1650</v>
      </c>
      <c r="P13" s="8" t="s">
        <v>169</v>
      </c>
      <c r="Q13" s="38">
        <v>3100</v>
      </c>
      <c r="R13" s="38" t="s">
        <v>94</v>
      </c>
      <c r="S13" s="38" t="s">
        <v>95</v>
      </c>
      <c r="T13" s="37"/>
      <c r="U13" s="37"/>
      <c r="V13" s="37"/>
    </row>
    <row r="14" spans="1:22">
      <c r="A14" s="15" t="s">
        <v>92</v>
      </c>
      <c r="B14" s="20" t="s">
        <v>96</v>
      </c>
      <c r="C14" s="16">
        <v>150</v>
      </c>
      <c r="D14" s="17"/>
      <c r="E14" s="17">
        <v>1500</v>
      </c>
      <c r="F14" s="17"/>
      <c r="G14" s="17"/>
      <c r="H14" s="17"/>
      <c r="I14" s="17"/>
      <c r="J14" s="16"/>
      <c r="K14" s="16"/>
      <c r="L14" s="16"/>
      <c r="M14" s="16"/>
      <c r="N14" s="13">
        <v>1650</v>
      </c>
      <c r="O14" s="18">
        <v>1650</v>
      </c>
      <c r="P14" s="8" t="s">
        <v>169</v>
      </c>
      <c r="Q14" s="38">
        <v>3700</v>
      </c>
      <c r="R14" s="38" t="s">
        <v>97</v>
      </c>
      <c r="S14" s="38" t="s">
        <v>98</v>
      </c>
      <c r="T14" s="37"/>
      <c r="U14" s="37"/>
      <c r="V14" s="37"/>
    </row>
    <row r="15" spans="1:22">
      <c r="A15" s="15" t="s">
        <v>92</v>
      </c>
      <c r="B15" s="20" t="s">
        <v>99</v>
      </c>
      <c r="C15" s="16">
        <v>150</v>
      </c>
      <c r="D15" s="17"/>
      <c r="E15" s="17">
        <v>1200</v>
      </c>
      <c r="F15" s="21">
        <v>500</v>
      </c>
      <c r="G15" s="17"/>
      <c r="H15" s="17"/>
      <c r="I15" s="17"/>
      <c r="J15" s="16"/>
      <c r="K15" s="16">
        <v>2400</v>
      </c>
      <c r="L15" s="16"/>
      <c r="M15" s="16"/>
      <c r="N15" s="13">
        <v>4250</v>
      </c>
      <c r="O15" s="18">
        <v>3050</v>
      </c>
      <c r="P15" s="8" t="s">
        <v>100</v>
      </c>
      <c r="Q15" s="8"/>
      <c r="R15" s="8" t="s">
        <v>85</v>
      </c>
      <c r="S15" s="8"/>
    </row>
    <row r="16" spans="1:22">
      <c r="A16" s="16" t="s">
        <v>101</v>
      </c>
      <c r="B16" s="17" t="s">
        <v>102</v>
      </c>
      <c r="C16" s="16">
        <v>400</v>
      </c>
      <c r="D16" s="17"/>
      <c r="E16" s="17"/>
      <c r="F16" s="17">
        <v>3174</v>
      </c>
      <c r="G16" s="17"/>
      <c r="H16" s="17"/>
      <c r="I16" s="17"/>
      <c r="J16" s="16"/>
      <c r="K16" s="16"/>
      <c r="L16" s="16"/>
      <c r="M16" s="16"/>
      <c r="N16" s="13">
        <v>3574</v>
      </c>
      <c r="O16" s="18">
        <v>3574</v>
      </c>
      <c r="P16" s="8" t="s">
        <v>103</v>
      </c>
      <c r="R16" s="8"/>
      <c r="S16" s="8"/>
    </row>
    <row r="17" spans="1:22">
      <c r="A17" s="16" t="s">
        <v>101</v>
      </c>
      <c r="B17" s="17" t="s">
        <v>104</v>
      </c>
      <c r="C17" s="16">
        <v>200</v>
      </c>
      <c r="D17" s="17"/>
      <c r="E17" s="17"/>
      <c r="F17" s="17"/>
      <c r="G17" s="17"/>
      <c r="H17" s="17">
        <v>950</v>
      </c>
      <c r="I17" s="17"/>
      <c r="J17" s="16"/>
      <c r="K17" s="16"/>
      <c r="L17" s="16"/>
      <c r="M17" s="16"/>
      <c r="N17" s="13">
        <v>1150</v>
      </c>
      <c r="O17" s="18">
        <v>1150</v>
      </c>
      <c r="P17" s="8" t="s">
        <v>105</v>
      </c>
      <c r="Q17" s="39"/>
      <c r="R17" s="40" t="s">
        <v>106</v>
      </c>
      <c r="S17" s="39"/>
      <c r="T17" s="39"/>
      <c r="U17" s="39"/>
      <c r="V17" s="39"/>
    </row>
    <row r="18" spans="1:22">
      <c r="A18" s="16" t="s">
        <v>107</v>
      </c>
      <c r="B18" s="17" t="s">
        <v>108</v>
      </c>
      <c r="C18" s="16"/>
      <c r="D18" s="17">
        <v>9000</v>
      </c>
      <c r="E18" s="17"/>
      <c r="F18" s="17"/>
      <c r="G18" s="17">
        <v>320</v>
      </c>
      <c r="H18" s="17"/>
      <c r="I18" s="17"/>
      <c r="J18" s="16"/>
      <c r="K18" s="16"/>
      <c r="L18" s="16"/>
      <c r="M18" s="16"/>
      <c r="N18" s="13">
        <v>9320</v>
      </c>
      <c r="O18" s="18">
        <v>4820</v>
      </c>
      <c r="P18" s="8" t="s">
        <v>109</v>
      </c>
      <c r="Q18" s="40">
        <v>2600</v>
      </c>
      <c r="R18" s="40" t="s">
        <v>66</v>
      </c>
      <c r="S18" s="40" t="s">
        <v>110</v>
      </c>
      <c r="T18" s="39"/>
      <c r="U18" s="39"/>
      <c r="V18" s="39"/>
    </row>
    <row r="19" spans="1:22">
      <c r="A19" s="16" t="s">
        <v>107</v>
      </c>
      <c r="B19" s="17" t="s">
        <v>111</v>
      </c>
      <c r="C19" s="16"/>
      <c r="D19" s="17">
        <v>10000</v>
      </c>
      <c r="E19" s="17"/>
      <c r="F19" s="17"/>
      <c r="G19" s="17">
        <v>320</v>
      </c>
      <c r="H19" s="17"/>
      <c r="I19" s="17"/>
      <c r="J19" s="16"/>
      <c r="K19" s="16"/>
      <c r="L19" s="16"/>
      <c r="M19" s="16"/>
      <c r="N19" s="13">
        <v>10320</v>
      </c>
      <c r="O19" s="18">
        <v>5320</v>
      </c>
      <c r="P19" s="8" t="s">
        <v>109</v>
      </c>
      <c r="Q19" s="40">
        <v>4300</v>
      </c>
      <c r="R19" s="40" t="s">
        <v>112</v>
      </c>
      <c r="S19" s="40" t="s">
        <v>113</v>
      </c>
      <c r="T19" s="39"/>
      <c r="U19" s="39"/>
      <c r="V19" s="39"/>
    </row>
    <row r="20" spans="1:22">
      <c r="A20" s="16" t="s">
        <v>107</v>
      </c>
      <c r="B20" s="20" t="s">
        <v>114</v>
      </c>
      <c r="C20" s="16"/>
      <c r="D20" s="17">
        <v>4800</v>
      </c>
      <c r="E20" s="17"/>
      <c r="F20" s="17">
        <v>1464</v>
      </c>
      <c r="G20" s="17">
        <v>2184</v>
      </c>
      <c r="H20" s="17"/>
      <c r="I20" s="17"/>
      <c r="J20" s="16"/>
      <c r="K20" s="16">
        <v>43200</v>
      </c>
      <c r="L20" s="16"/>
      <c r="M20" s="16"/>
      <c r="N20" s="13">
        <v>51648</v>
      </c>
      <c r="O20" s="18">
        <v>4800</v>
      </c>
      <c r="P20" s="8" t="s">
        <v>115</v>
      </c>
      <c r="Q20" s="40">
        <v>6500</v>
      </c>
      <c r="R20" s="40" t="s">
        <v>116</v>
      </c>
      <c r="S20" s="40" t="s">
        <v>117</v>
      </c>
      <c r="T20" s="39"/>
      <c r="U20" s="39"/>
      <c r="V20" s="39"/>
    </row>
    <row r="21" spans="1:22">
      <c r="A21" s="16" t="s">
        <v>107</v>
      </c>
      <c r="B21" s="20" t="s">
        <v>118</v>
      </c>
      <c r="C21" s="16"/>
      <c r="D21" s="17">
        <v>4000</v>
      </c>
      <c r="E21" s="17"/>
      <c r="F21" s="17"/>
      <c r="G21" s="17">
        <v>1170</v>
      </c>
      <c r="H21" s="17"/>
      <c r="I21" s="17"/>
      <c r="J21" s="16"/>
      <c r="K21" s="16">
        <v>14400</v>
      </c>
      <c r="L21" s="16"/>
      <c r="M21" s="16"/>
      <c r="N21" s="13">
        <v>19570</v>
      </c>
      <c r="O21" s="7">
        <v>4000</v>
      </c>
      <c r="P21" s="8" t="s">
        <v>115</v>
      </c>
    </row>
    <row r="22" spans="1:22">
      <c r="A22" s="16" t="s">
        <v>119</v>
      </c>
      <c r="B22" s="17" t="s">
        <v>120</v>
      </c>
      <c r="C22" s="16">
        <v>150</v>
      </c>
      <c r="D22" s="17"/>
      <c r="E22" s="17"/>
      <c r="F22" s="17"/>
      <c r="G22" s="17"/>
      <c r="H22" s="17"/>
      <c r="I22" s="17"/>
      <c r="J22" s="16"/>
      <c r="K22" s="16">
        <v>4000</v>
      </c>
      <c r="L22" s="16"/>
      <c r="M22" s="16"/>
      <c r="N22" s="13">
        <v>4150</v>
      </c>
      <c r="O22" s="7">
        <v>4150</v>
      </c>
      <c r="P22" s="8" t="s">
        <v>121</v>
      </c>
    </row>
    <row r="23" spans="1:22">
      <c r="A23" s="16" t="s">
        <v>119</v>
      </c>
      <c r="B23" s="17" t="s">
        <v>122</v>
      </c>
      <c r="C23" s="16">
        <v>700</v>
      </c>
      <c r="D23" s="17"/>
      <c r="E23" s="21"/>
      <c r="F23" s="17"/>
      <c r="G23" s="17"/>
      <c r="H23" s="17">
        <v>1500</v>
      </c>
      <c r="I23" s="17"/>
      <c r="J23" s="16"/>
      <c r="K23" s="16"/>
      <c r="L23" s="16"/>
      <c r="M23" s="16"/>
      <c r="N23" s="13">
        <v>2200</v>
      </c>
      <c r="O23" s="7">
        <v>1500</v>
      </c>
      <c r="P23" s="8" t="s">
        <v>84</v>
      </c>
    </row>
    <row r="24" spans="1:22">
      <c r="A24" s="16" t="s">
        <v>39</v>
      </c>
      <c r="B24" s="20" t="s">
        <v>123</v>
      </c>
      <c r="C24" s="16"/>
      <c r="D24" s="17"/>
      <c r="E24" s="17"/>
      <c r="F24" s="17"/>
      <c r="G24" s="17">
        <v>612</v>
      </c>
      <c r="H24" s="25">
        <v>240</v>
      </c>
      <c r="I24" s="17"/>
      <c r="J24" s="16"/>
      <c r="K24" s="16"/>
      <c r="L24" s="16"/>
      <c r="M24" s="16"/>
      <c r="N24" s="13">
        <v>852</v>
      </c>
      <c r="O24" s="7">
        <f>N24</f>
        <v>852</v>
      </c>
      <c r="P24" s="24" t="s">
        <v>170</v>
      </c>
    </row>
    <row r="25" spans="1:22">
      <c r="A25" s="16" t="s">
        <v>39</v>
      </c>
      <c r="B25" s="20" t="s">
        <v>124</v>
      </c>
      <c r="C25" s="16"/>
      <c r="D25" s="17"/>
      <c r="E25" s="17"/>
      <c r="F25" s="17">
        <v>6120</v>
      </c>
      <c r="G25" s="17">
        <v>612</v>
      </c>
      <c r="H25" s="25">
        <v>240</v>
      </c>
      <c r="I25" s="17"/>
      <c r="J25" s="16"/>
      <c r="K25" s="16"/>
      <c r="L25" s="16"/>
      <c r="M25" s="16"/>
      <c r="N25" s="12">
        <v>6972</v>
      </c>
      <c r="O25" s="7">
        <f>N25</f>
        <v>6972</v>
      </c>
      <c r="P25" s="24" t="s">
        <v>171</v>
      </c>
    </row>
    <row r="26" spans="1:22">
      <c r="A26" s="16" t="s">
        <v>39</v>
      </c>
      <c r="B26" s="20" t="s">
        <v>125</v>
      </c>
      <c r="C26" s="16"/>
      <c r="D26" s="17"/>
      <c r="E26" s="17"/>
      <c r="F26" s="17"/>
      <c r="G26" s="17">
        <v>600</v>
      </c>
      <c r="H26" s="25">
        <v>240</v>
      </c>
      <c r="I26" s="17"/>
      <c r="J26" s="16"/>
      <c r="K26" s="16"/>
      <c r="L26" s="26"/>
      <c r="M26" s="26"/>
      <c r="N26" s="12">
        <v>840</v>
      </c>
      <c r="O26" s="7">
        <f>N26</f>
        <v>840</v>
      </c>
      <c r="P26" s="24" t="s">
        <v>172</v>
      </c>
    </row>
    <row r="27" spans="1:22">
      <c r="A27" s="16" t="s">
        <v>39</v>
      </c>
      <c r="B27" s="20" t="s">
        <v>126</v>
      </c>
      <c r="C27" s="16"/>
      <c r="D27" s="16"/>
      <c r="E27" s="17"/>
      <c r="F27" s="17"/>
      <c r="G27" s="17">
        <v>600</v>
      </c>
      <c r="H27" s="17"/>
      <c r="I27" s="17"/>
      <c r="J27" s="16"/>
      <c r="K27" s="16"/>
      <c r="L27" s="16"/>
      <c r="M27" s="16"/>
      <c r="N27" s="12">
        <v>600</v>
      </c>
      <c r="O27" s="7">
        <v>600</v>
      </c>
      <c r="P27" s="24" t="s">
        <v>173</v>
      </c>
    </row>
    <row r="28" spans="1:22">
      <c r="A28" s="16" t="s">
        <v>39</v>
      </c>
      <c r="B28" s="20" t="s">
        <v>127</v>
      </c>
      <c r="C28" s="16"/>
      <c r="D28" s="23"/>
      <c r="E28" s="17"/>
      <c r="F28" s="17">
        <v>1104</v>
      </c>
      <c r="G28" s="17">
        <v>600</v>
      </c>
      <c r="H28" s="25">
        <v>240</v>
      </c>
      <c r="I28" s="17"/>
      <c r="J28" s="16"/>
      <c r="K28" s="16"/>
      <c r="L28" s="16"/>
      <c r="M28" s="16"/>
      <c r="N28" s="13">
        <v>1944</v>
      </c>
      <c r="O28" s="7">
        <f>N28</f>
        <v>1944</v>
      </c>
      <c r="P28" s="24" t="s">
        <v>174</v>
      </c>
    </row>
    <row r="29" spans="1:22">
      <c r="A29" s="16" t="s">
        <v>39</v>
      </c>
      <c r="B29" s="20" t="s">
        <v>129</v>
      </c>
      <c r="C29" s="16"/>
      <c r="D29" s="16"/>
      <c r="E29" s="17"/>
      <c r="F29" s="17">
        <v>3000</v>
      </c>
      <c r="G29" s="17">
        <v>612</v>
      </c>
      <c r="H29" s="25">
        <v>240</v>
      </c>
      <c r="I29" s="17"/>
      <c r="J29" s="16"/>
      <c r="K29" s="16"/>
      <c r="L29" s="16"/>
      <c r="M29" s="16"/>
      <c r="N29" s="27">
        <v>3852</v>
      </c>
      <c r="O29" s="7">
        <v>3612</v>
      </c>
      <c r="P29" s="24" t="s">
        <v>128</v>
      </c>
    </row>
    <row r="30" spans="1:22">
      <c r="A30" s="16" t="s">
        <v>39</v>
      </c>
      <c r="B30" s="20" t="s">
        <v>130</v>
      </c>
      <c r="C30" s="16"/>
      <c r="D30" s="16"/>
      <c r="E30" s="17"/>
      <c r="F30" s="17">
        <v>6120</v>
      </c>
      <c r="G30" s="17">
        <v>612</v>
      </c>
      <c r="H30" s="25">
        <v>240</v>
      </c>
      <c r="I30" s="17"/>
      <c r="J30" s="16"/>
      <c r="K30" s="16"/>
      <c r="L30" s="23"/>
      <c r="M30" s="16"/>
      <c r="N30" s="13">
        <v>6972</v>
      </c>
      <c r="O30" s="7">
        <v>6732</v>
      </c>
      <c r="P30" s="24" t="s">
        <v>128</v>
      </c>
    </row>
    <row r="31" spans="1:22">
      <c r="A31" s="16" t="s">
        <v>39</v>
      </c>
      <c r="B31" s="20" t="s">
        <v>131</v>
      </c>
      <c r="C31" s="15"/>
      <c r="D31" s="16"/>
      <c r="E31" s="17"/>
      <c r="F31" s="17">
        <v>3000</v>
      </c>
      <c r="G31" s="17">
        <v>612</v>
      </c>
      <c r="H31" s="25">
        <v>240</v>
      </c>
      <c r="I31" s="17"/>
      <c r="J31" s="16"/>
      <c r="K31" s="16"/>
      <c r="L31" s="16"/>
      <c r="M31" s="16"/>
      <c r="N31" s="13">
        <v>3852</v>
      </c>
      <c r="O31" s="7">
        <v>3612</v>
      </c>
      <c r="P31" s="24" t="s">
        <v>128</v>
      </c>
    </row>
    <row r="32" spans="1:22">
      <c r="A32" s="16" t="s">
        <v>39</v>
      </c>
      <c r="B32" s="20" t="s">
        <v>132</v>
      </c>
      <c r="C32" s="15"/>
      <c r="D32" s="16"/>
      <c r="E32" s="17"/>
      <c r="F32" s="17">
        <v>3000</v>
      </c>
      <c r="G32" s="17">
        <v>612</v>
      </c>
      <c r="H32" s="25">
        <v>240</v>
      </c>
      <c r="I32" s="17"/>
      <c r="J32" s="16"/>
      <c r="K32" s="16"/>
      <c r="L32" s="16"/>
      <c r="M32" s="16"/>
      <c r="N32" s="13">
        <v>3852</v>
      </c>
      <c r="O32" s="7">
        <v>3612</v>
      </c>
      <c r="P32" s="24" t="s">
        <v>128</v>
      </c>
    </row>
    <row r="33" spans="1:16">
      <c r="A33" s="16" t="s">
        <v>39</v>
      </c>
      <c r="B33" s="20" t="s">
        <v>133</v>
      </c>
      <c r="C33" s="16"/>
      <c r="D33" s="16"/>
      <c r="E33" s="17"/>
      <c r="F33" s="21"/>
      <c r="G33" s="17"/>
      <c r="H33" s="17"/>
      <c r="I33" s="17"/>
      <c r="J33" s="16"/>
      <c r="K33" s="16">
        <v>4800</v>
      </c>
      <c r="L33" s="16"/>
      <c r="M33" s="16"/>
      <c r="N33" s="13">
        <v>4800</v>
      </c>
      <c r="O33" s="7">
        <v>4800</v>
      </c>
      <c r="P33" s="8" t="s">
        <v>134</v>
      </c>
    </row>
    <row r="34" spans="1:16">
      <c r="A34" s="15" t="s">
        <v>135</v>
      </c>
      <c r="B34" s="20" t="s">
        <v>136</v>
      </c>
      <c r="C34" s="16">
        <v>300</v>
      </c>
      <c r="D34" s="16"/>
      <c r="E34" s="17">
        <v>1700</v>
      </c>
      <c r="F34" s="17"/>
      <c r="G34" s="17"/>
      <c r="H34" s="17"/>
      <c r="I34" s="17"/>
      <c r="J34" s="16"/>
      <c r="K34" s="16"/>
      <c r="L34" s="16"/>
      <c r="M34" s="16">
        <v>3000</v>
      </c>
      <c r="N34" s="13">
        <v>5000</v>
      </c>
      <c r="O34" s="7">
        <v>2600</v>
      </c>
      <c r="P34" s="8" t="s">
        <v>137</v>
      </c>
    </row>
    <row r="35" spans="1:16">
      <c r="A35" s="15" t="s">
        <v>135</v>
      </c>
      <c r="B35" s="20" t="s">
        <v>138</v>
      </c>
      <c r="C35" s="16"/>
      <c r="D35" s="16"/>
      <c r="E35" s="17"/>
      <c r="F35" s="17"/>
      <c r="G35" s="17"/>
      <c r="H35" s="17"/>
      <c r="I35" s="17"/>
      <c r="J35" s="16"/>
      <c r="K35" s="16">
        <v>2100</v>
      </c>
      <c r="L35" s="16"/>
      <c r="M35" s="16"/>
      <c r="N35" s="13">
        <v>2100</v>
      </c>
      <c r="O35" s="7">
        <v>2100</v>
      </c>
      <c r="P35" s="8" t="s">
        <v>175</v>
      </c>
    </row>
    <row r="36" spans="1:16">
      <c r="A36" s="15" t="s">
        <v>135</v>
      </c>
      <c r="B36" s="20" t="s">
        <v>140</v>
      </c>
      <c r="C36" s="15"/>
      <c r="D36" s="16"/>
      <c r="E36" s="17"/>
      <c r="F36" s="17"/>
      <c r="G36" s="17"/>
      <c r="H36" s="17"/>
      <c r="I36" s="17"/>
      <c r="J36" s="16"/>
      <c r="K36" s="16">
        <v>2100</v>
      </c>
      <c r="L36" s="16"/>
      <c r="M36" s="16"/>
      <c r="N36" s="27">
        <v>2100</v>
      </c>
      <c r="O36" s="7">
        <v>2100</v>
      </c>
      <c r="P36" s="8" t="s">
        <v>175</v>
      </c>
    </row>
    <row r="37" spans="1:16">
      <c r="A37" s="15" t="s">
        <v>135</v>
      </c>
      <c r="B37" s="20" t="s">
        <v>141</v>
      </c>
      <c r="C37" s="15"/>
      <c r="D37" s="16"/>
      <c r="E37" s="17"/>
      <c r="F37" s="17"/>
      <c r="G37" s="17"/>
      <c r="H37" s="17"/>
      <c r="I37" s="17"/>
      <c r="J37" s="16"/>
      <c r="K37" s="16">
        <v>2100</v>
      </c>
      <c r="L37" s="16"/>
      <c r="M37" s="16"/>
      <c r="N37" s="27">
        <v>2100</v>
      </c>
      <c r="O37" s="28">
        <v>2100</v>
      </c>
      <c r="P37" s="8" t="s">
        <v>175</v>
      </c>
    </row>
    <row r="38" spans="1:16">
      <c r="A38" s="15" t="s">
        <v>135</v>
      </c>
      <c r="B38" s="20" t="s">
        <v>62</v>
      </c>
      <c r="C38" s="15">
        <v>500</v>
      </c>
      <c r="D38" s="16">
        <v>6000</v>
      </c>
      <c r="E38" s="17">
        <v>2000</v>
      </c>
      <c r="F38" s="17"/>
      <c r="G38" s="17"/>
      <c r="H38" s="17"/>
      <c r="I38" s="17"/>
      <c r="J38" s="16"/>
      <c r="K38" s="16"/>
      <c r="L38" s="16"/>
      <c r="M38" s="16"/>
      <c r="N38" s="27">
        <v>8500</v>
      </c>
      <c r="O38" s="28">
        <v>1500</v>
      </c>
      <c r="P38" s="8" t="s">
        <v>84</v>
      </c>
    </row>
    <row r="39" spans="1:16">
      <c r="A39" s="15" t="s">
        <v>142</v>
      </c>
      <c r="B39" s="29" t="s">
        <v>62</v>
      </c>
      <c r="C39" s="29">
        <v>1400</v>
      </c>
      <c r="D39" s="6"/>
      <c r="E39" s="30">
        <v>2000</v>
      </c>
      <c r="F39" s="30"/>
      <c r="G39" s="30"/>
      <c r="H39" s="30">
        <v>2100</v>
      </c>
      <c r="I39" s="30"/>
      <c r="J39" s="6"/>
      <c r="K39" s="6"/>
      <c r="L39" s="6"/>
      <c r="M39" s="6"/>
      <c r="N39" s="27">
        <v>5500</v>
      </c>
      <c r="O39" s="28">
        <v>1500</v>
      </c>
      <c r="P39" s="8" t="s">
        <v>84</v>
      </c>
    </row>
    <row r="40" spans="1:16">
      <c r="A40" s="15" t="s">
        <v>42</v>
      </c>
      <c r="B40" s="29" t="s">
        <v>143</v>
      </c>
      <c r="C40" s="29"/>
      <c r="D40" s="6"/>
      <c r="E40" s="30">
        <v>4000</v>
      </c>
      <c r="F40" s="30"/>
      <c r="G40" s="30"/>
      <c r="H40" s="30"/>
      <c r="I40" s="30"/>
      <c r="J40" s="6"/>
      <c r="K40" s="6"/>
      <c r="L40" s="6"/>
      <c r="M40" s="6"/>
      <c r="N40" s="27">
        <v>4000</v>
      </c>
      <c r="O40" s="28">
        <v>0</v>
      </c>
      <c r="P40" s="19" t="s">
        <v>144</v>
      </c>
    </row>
    <row r="41" spans="1:16">
      <c r="A41" s="15" t="s">
        <v>42</v>
      </c>
      <c r="B41" s="29" t="s">
        <v>145</v>
      </c>
      <c r="C41" s="29"/>
      <c r="D41" s="6"/>
      <c r="E41" s="30">
        <v>7200</v>
      </c>
      <c r="F41" s="30"/>
      <c r="G41" s="30"/>
      <c r="H41" s="30"/>
      <c r="I41" s="30"/>
      <c r="J41" s="6"/>
      <c r="K41" s="6"/>
      <c r="L41" s="6"/>
      <c r="M41" s="6"/>
      <c r="N41" s="27">
        <v>7200</v>
      </c>
      <c r="O41" s="28">
        <v>1500</v>
      </c>
      <c r="P41" s="8" t="s">
        <v>84</v>
      </c>
    </row>
    <row r="42" spans="1:16">
      <c r="A42" s="15" t="s">
        <v>27</v>
      </c>
      <c r="B42" s="29" t="s">
        <v>146</v>
      </c>
      <c r="C42" s="29">
        <v>227</v>
      </c>
      <c r="D42" s="6"/>
      <c r="E42" s="30">
        <v>2500</v>
      </c>
      <c r="F42" s="30">
        <v>11000</v>
      </c>
      <c r="G42" s="30"/>
      <c r="H42" s="30"/>
      <c r="I42" s="30"/>
      <c r="J42" s="6"/>
      <c r="K42" s="6"/>
      <c r="L42" s="6"/>
      <c r="M42" s="6"/>
      <c r="N42" s="27">
        <v>13727</v>
      </c>
      <c r="O42" s="28">
        <v>11227</v>
      </c>
      <c r="P42" s="8" t="s">
        <v>176</v>
      </c>
    </row>
    <row r="43" spans="1:16">
      <c r="A43" s="15" t="s">
        <v>147</v>
      </c>
      <c r="B43" s="29" t="s">
        <v>148</v>
      </c>
      <c r="C43" s="29"/>
      <c r="D43" s="6"/>
      <c r="E43" s="30">
        <v>500</v>
      </c>
      <c r="F43" s="30">
        <v>500</v>
      </c>
      <c r="G43" s="30"/>
      <c r="H43" s="30">
        <v>1360</v>
      </c>
      <c r="I43" s="30"/>
      <c r="J43" s="6"/>
      <c r="K43" s="6"/>
      <c r="L43" s="6"/>
      <c r="M43" s="6"/>
      <c r="N43" s="27">
        <v>2360</v>
      </c>
      <c r="O43" s="28">
        <v>1860</v>
      </c>
      <c r="P43" s="8" t="s">
        <v>149</v>
      </c>
    </row>
    <row r="44" spans="1:16">
      <c r="A44" s="15" t="s">
        <v>147</v>
      </c>
      <c r="B44" s="29" t="s">
        <v>150</v>
      </c>
      <c r="C44" s="29"/>
      <c r="D44" s="6"/>
      <c r="E44" s="30">
        <v>600</v>
      </c>
      <c r="F44" s="30"/>
      <c r="G44" s="30"/>
      <c r="H44" s="30"/>
      <c r="I44" s="30"/>
      <c r="J44" s="6"/>
      <c r="K44" s="6"/>
      <c r="L44" s="6"/>
      <c r="M44" s="6"/>
      <c r="N44" s="27">
        <v>600</v>
      </c>
      <c r="O44" s="28">
        <v>600</v>
      </c>
      <c r="P44" s="8"/>
    </row>
    <row r="45" spans="1:16">
      <c r="A45" s="15" t="s">
        <v>147</v>
      </c>
      <c r="B45" s="29" t="s">
        <v>151</v>
      </c>
      <c r="C45" s="29"/>
      <c r="D45" s="6"/>
      <c r="E45" s="30">
        <v>200</v>
      </c>
      <c r="F45" s="30"/>
      <c r="G45" s="30"/>
      <c r="H45" s="30"/>
      <c r="I45" s="30"/>
      <c r="J45" s="6"/>
      <c r="K45" s="6"/>
      <c r="L45" s="6"/>
      <c r="M45" s="6"/>
      <c r="N45" s="27">
        <v>200</v>
      </c>
      <c r="O45" s="28">
        <v>200</v>
      </c>
      <c r="P45" s="8"/>
    </row>
    <row r="46" spans="1:16">
      <c r="A46" s="15" t="s">
        <v>152</v>
      </c>
      <c r="B46" s="29" t="s">
        <v>153</v>
      </c>
      <c r="C46" s="29">
        <v>200</v>
      </c>
      <c r="D46" s="6"/>
      <c r="E46" s="30"/>
      <c r="F46" s="30"/>
      <c r="G46" s="30"/>
      <c r="H46" s="30"/>
      <c r="I46" s="30"/>
      <c r="J46" s="6"/>
      <c r="K46" s="6"/>
      <c r="L46" s="6"/>
      <c r="M46" s="6">
        <v>20800</v>
      </c>
      <c r="N46" s="27">
        <v>21000</v>
      </c>
      <c r="O46" s="28">
        <v>2600</v>
      </c>
      <c r="P46" s="8" t="s">
        <v>105</v>
      </c>
    </row>
    <row r="47" spans="1:16">
      <c r="A47" s="15" t="s">
        <v>152</v>
      </c>
      <c r="B47" s="29" t="s">
        <v>154</v>
      </c>
      <c r="C47" s="29"/>
      <c r="D47" s="6"/>
      <c r="E47" s="30">
        <v>2000</v>
      </c>
      <c r="F47" s="30"/>
      <c r="G47" s="30"/>
      <c r="H47" s="30"/>
      <c r="I47" s="30"/>
      <c r="J47" s="6"/>
      <c r="K47" s="6"/>
      <c r="L47" s="6"/>
      <c r="M47" s="6">
        <v>1000</v>
      </c>
      <c r="N47" s="27">
        <v>3000</v>
      </c>
      <c r="O47" s="28">
        <v>2600</v>
      </c>
      <c r="P47" s="8" t="s">
        <v>105</v>
      </c>
    </row>
    <row r="48" spans="1:16">
      <c r="A48" s="15" t="s">
        <v>155</v>
      </c>
      <c r="B48" s="29" t="s">
        <v>156</v>
      </c>
      <c r="C48" s="29">
        <v>50</v>
      </c>
      <c r="D48" s="6"/>
      <c r="E48" s="30">
        <v>3000</v>
      </c>
      <c r="F48" s="30"/>
      <c r="G48" s="30"/>
      <c r="H48" s="30"/>
      <c r="I48" s="30"/>
      <c r="J48" s="6"/>
      <c r="K48" s="6"/>
      <c r="L48" s="6"/>
      <c r="M48" s="6"/>
      <c r="N48" s="31">
        <v>3050</v>
      </c>
      <c r="O48" s="28">
        <v>1650</v>
      </c>
      <c r="P48" s="8" t="s">
        <v>177</v>
      </c>
    </row>
    <row r="49" spans="1:16">
      <c r="A49" s="15" t="s">
        <v>157</v>
      </c>
      <c r="B49" s="15" t="s">
        <v>158</v>
      </c>
      <c r="C49" s="29">
        <v>900</v>
      </c>
      <c r="D49" s="6"/>
      <c r="E49" s="30"/>
      <c r="F49" s="30">
        <v>20500</v>
      </c>
      <c r="G49" s="30"/>
      <c r="H49" s="30">
        <v>700</v>
      </c>
      <c r="I49" s="30"/>
      <c r="J49" s="6"/>
      <c r="K49" s="6"/>
      <c r="L49" s="6"/>
      <c r="M49" s="6"/>
      <c r="N49" s="27">
        <v>22100</v>
      </c>
      <c r="O49" s="28">
        <v>20375</v>
      </c>
      <c r="P49" s="8" t="s">
        <v>178</v>
      </c>
    </row>
    <row r="50" spans="1:16">
      <c r="A50" s="32" t="s">
        <v>157</v>
      </c>
      <c r="B50" s="32" t="s">
        <v>159</v>
      </c>
      <c r="C50" s="15">
        <v>100</v>
      </c>
      <c r="D50" s="16"/>
      <c r="E50" s="17">
        <v>1000</v>
      </c>
      <c r="F50" s="17"/>
      <c r="G50" s="17"/>
      <c r="H50" s="17"/>
      <c r="I50" s="17"/>
      <c r="J50" s="16"/>
      <c r="K50" s="16"/>
      <c r="L50" s="16"/>
      <c r="M50" s="16"/>
      <c r="N50" s="20">
        <v>1100</v>
      </c>
      <c r="O50" s="28">
        <v>1100</v>
      </c>
      <c r="P50" s="8" t="s">
        <v>84</v>
      </c>
    </row>
    <row r="51" spans="1:16">
      <c r="A51" s="32" t="s">
        <v>160</v>
      </c>
      <c r="B51" s="32" t="s">
        <v>161</v>
      </c>
      <c r="C51" s="15">
        <v>100</v>
      </c>
      <c r="D51" s="16"/>
      <c r="E51" s="17">
        <v>2000</v>
      </c>
      <c r="F51" s="17"/>
      <c r="G51" s="17"/>
      <c r="H51" s="17"/>
      <c r="I51" s="17"/>
      <c r="J51" s="16"/>
      <c r="K51" s="16">
        <v>1200</v>
      </c>
      <c r="L51" s="16"/>
      <c r="M51" s="16"/>
      <c r="N51" s="20">
        <v>3300</v>
      </c>
      <c r="O51" s="28">
        <v>2100</v>
      </c>
      <c r="P51" s="8" t="s">
        <v>139</v>
      </c>
    </row>
    <row r="52" spans="1:16">
      <c r="A52" s="32" t="s">
        <v>162</v>
      </c>
      <c r="B52" s="32" t="s">
        <v>163</v>
      </c>
      <c r="C52" s="15"/>
      <c r="D52" s="16"/>
      <c r="E52" s="17"/>
      <c r="F52" s="17"/>
      <c r="G52" s="17"/>
      <c r="H52" s="17">
        <v>2000</v>
      </c>
      <c r="I52" s="17"/>
      <c r="J52" s="16"/>
      <c r="K52" s="16"/>
      <c r="L52" s="16"/>
      <c r="M52" s="16"/>
      <c r="N52" s="20">
        <v>2000</v>
      </c>
      <c r="O52" s="28">
        <v>2000</v>
      </c>
      <c r="P52" s="8" t="s">
        <v>179</v>
      </c>
    </row>
    <row r="53" spans="1:16">
      <c r="A53" s="32" t="s">
        <v>162</v>
      </c>
      <c r="B53" s="32" t="s">
        <v>165</v>
      </c>
      <c r="C53" s="15"/>
      <c r="D53" s="16"/>
      <c r="E53" s="17"/>
      <c r="F53" s="17"/>
      <c r="G53" s="17"/>
      <c r="H53" s="17">
        <v>2000</v>
      </c>
      <c r="I53" s="17"/>
      <c r="J53" s="16"/>
      <c r="K53" s="16"/>
      <c r="L53" s="16"/>
      <c r="M53" s="16"/>
      <c r="N53" s="20">
        <v>2000</v>
      </c>
      <c r="O53" s="28">
        <v>2000</v>
      </c>
      <c r="P53" s="8" t="s">
        <v>164</v>
      </c>
    </row>
    <row r="54" spans="1:16">
      <c r="A54" s="32" t="s">
        <v>162</v>
      </c>
      <c r="B54" s="32" t="s">
        <v>166</v>
      </c>
      <c r="C54" s="15"/>
      <c r="D54" s="16"/>
      <c r="E54" s="17"/>
      <c r="F54" s="17"/>
      <c r="G54" s="17"/>
      <c r="H54" s="17">
        <v>2000</v>
      </c>
      <c r="I54" s="17"/>
      <c r="J54" s="16"/>
      <c r="K54" s="16"/>
      <c r="L54" s="16"/>
      <c r="M54" s="16"/>
      <c r="N54" s="14">
        <v>2000</v>
      </c>
      <c r="O54" s="28">
        <v>0</v>
      </c>
      <c r="P54" s="8"/>
    </row>
    <row r="55" spans="1:16">
      <c r="A55" s="32"/>
      <c r="B55" s="15"/>
      <c r="C55" s="15"/>
      <c r="D55" s="16"/>
      <c r="E55" s="16"/>
      <c r="F55" s="23"/>
      <c r="G55" s="16"/>
      <c r="H55" s="16"/>
      <c r="I55" s="16"/>
      <c r="J55" s="16"/>
      <c r="K55" s="16"/>
      <c r="L55" s="16"/>
      <c r="M55" s="16"/>
      <c r="N55" s="17">
        <v>0</v>
      </c>
      <c r="O55" s="28"/>
      <c r="P55" s="8"/>
    </row>
    <row r="56" spans="1:16">
      <c r="B56" s="34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>
        <v>329265</v>
      </c>
      <c r="O56" s="7">
        <f>SUM(O2:O55)</f>
        <v>157327</v>
      </c>
    </row>
  </sheetData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Q18" sqref="Q18"/>
    </sheetView>
  </sheetViews>
  <sheetFormatPr defaultRowHeight="16.5"/>
  <cols>
    <col min="1" max="1" width="12" customWidth="1"/>
    <col min="2" max="2" width="13" customWidth="1"/>
    <col min="3" max="14" width="5.625" customWidth="1"/>
    <col min="15" max="15" width="6.75" customWidth="1"/>
    <col min="16" max="16" width="7.25" customWidth="1"/>
  </cols>
  <sheetData>
    <row r="1" spans="1:17" ht="17.25" thickBot="1">
      <c r="A1" s="43" t="s">
        <v>0</v>
      </c>
      <c r="B1" s="44" t="s">
        <v>45</v>
      </c>
      <c r="C1" s="44" t="s">
        <v>46</v>
      </c>
      <c r="D1" s="44" t="s">
        <v>180</v>
      </c>
      <c r="E1" s="44" t="s">
        <v>47</v>
      </c>
      <c r="F1" s="44" t="s">
        <v>48</v>
      </c>
      <c r="G1" s="44" t="s">
        <v>49</v>
      </c>
      <c r="H1" s="44" t="s">
        <v>50</v>
      </c>
      <c r="I1" s="44" t="s">
        <v>51</v>
      </c>
      <c r="J1" s="44" t="s">
        <v>52</v>
      </c>
      <c r="K1" s="44" t="s">
        <v>53</v>
      </c>
      <c r="L1" s="44" t="s">
        <v>54</v>
      </c>
      <c r="M1" s="44" t="s">
        <v>181</v>
      </c>
      <c r="N1" s="44" t="s">
        <v>56</v>
      </c>
      <c r="O1" s="44" t="s">
        <v>57</v>
      </c>
      <c r="P1" s="45" t="s">
        <v>182</v>
      </c>
      <c r="Q1" s="33"/>
    </row>
    <row r="2" spans="1:17">
      <c r="A2" s="46" t="s">
        <v>63</v>
      </c>
      <c r="B2" s="47" t="s">
        <v>183</v>
      </c>
      <c r="C2" s="9"/>
      <c r="D2" s="9"/>
      <c r="E2" s="10">
        <v>15000</v>
      </c>
      <c r="F2" s="57">
        <v>400</v>
      </c>
      <c r="G2" s="57">
        <v>2560</v>
      </c>
      <c r="H2" s="57">
        <v>450</v>
      </c>
      <c r="I2" s="57"/>
      <c r="J2" s="57"/>
      <c r="K2" s="57"/>
      <c r="L2" s="47"/>
      <c r="M2" s="57">
        <v>5000</v>
      </c>
      <c r="N2" s="10"/>
      <c r="O2" s="10">
        <v>23410</v>
      </c>
      <c r="P2" s="48">
        <v>15000</v>
      </c>
      <c r="Q2" s="8" t="s">
        <v>197</v>
      </c>
    </row>
    <row r="3" spans="1:17">
      <c r="A3" s="49" t="s">
        <v>184</v>
      </c>
      <c r="B3" s="11" t="s">
        <v>185</v>
      </c>
      <c r="C3" s="11"/>
      <c r="D3" s="11">
        <v>2000</v>
      </c>
      <c r="E3" s="12"/>
      <c r="F3" s="12"/>
      <c r="G3" s="13"/>
      <c r="H3" s="12"/>
      <c r="I3" s="12"/>
      <c r="J3" s="12"/>
      <c r="K3" s="12"/>
      <c r="L3" s="11"/>
      <c r="M3" s="12"/>
      <c r="N3" s="12"/>
      <c r="O3" s="12">
        <v>2000</v>
      </c>
      <c r="P3" s="50">
        <v>2000</v>
      </c>
      <c r="Q3" s="33"/>
    </row>
    <row r="4" spans="1:17">
      <c r="A4" s="49" t="s">
        <v>186</v>
      </c>
      <c r="B4" s="11" t="s">
        <v>187</v>
      </c>
      <c r="C4" s="11">
        <v>600</v>
      </c>
      <c r="D4" s="51"/>
      <c r="E4" s="59">
        <v>23000</v>
      </c>
      <c r="F4" s="12">
        <v>2000</v>
      </c>
      <c r="G4" s="13"/>
      <c r="H4" s="12"/>
      <c r="I4" s="12">
        <v>300</v>
      </c>
      <c r="J4" s="12"/>
      <c r="K4" s="12"/>
      <c r="L4" s="11"/>
      <c r="M4" s="12"/>
      <c r="N4" s="12"/>
      <c r="O4" s="12">
        <v>25900</v>
      </c>
      <c r="P4" s="50">
        <v>13400</v>
      </c>
      <c r="Q4" s="8" t="s">
        <v>200</v>
      </c>
    </row>
    <row r="5" spans="1:17">
      <c r="A5" s="49" t="s">
        <v>119</v>
      </c>
      <c r="B5" s="11" t="s">
        <v>188</v>
      </c>
      <c r="C5" s="11">
        <v>4600</v>
      </c>
      <c r="D5" s="11">
        <v>600</v>
      </c>
      <c r="E5" s="12"/>
      <c r="F5" s="12">
        <v>2100</v>
      </c>
      <c r="G5" s="22">
        <v>9000</v>
      </c>
      <c r="H5" s="12"/>
      <c r="I5" s="12">
        <v>3500</v>
      </c>
      <c r="J5" s="12"/>
      <c r="K5" s="22">
        <v>4000</v>
      </c>
      <c r="L5" s="11"/>
      <c r="M5" s="12"/>
      <c r="N5" s="12"/>
      <c r="O5" s="13">
        <v>23800</v>
      </c>
      <c r="P5" s="50">
        <v>10800</v>
      </c>
      <c r="Q5" s="8" t="s">
        <v>201</v>
      </c>
    </row>
    <row r="6" spans="1:17">
      <c r="A6" s="49" t="s">
        <v>162</v>
      </c>
      <c r="B6" s="11" t="s">
        <v>189</v>
      </c>
      <c r="C6" s="11">
        <v>570</v>
      </c>
      <c r="D6" s="11"/>
      <c r="E6" s="12">
        <v>2000</v>
      </c>
      <c r="F6" s="12"/>
      <c r="G6" s="22"/>
      <c r="H6" s="12"/>
      <c r="I6" s="12">
        <v>600</v>
      </c>
      <c r="J6" s="12"/>
      <c r="K6" s="22"/>
      <c r="L6" s="11"/>
      <c r="M6" s="12"/>
      <c r="N6" s="12"/>
      <c r="O6" s="13">
        <v>3170</v>
      </c>
      <c r="P6" s="50">
        <v>3170</v>
      </c>
      <c r="Q6" s="33"/>
    </row>
    <row r="7" spans="1:17">
      <c r="A7" s="49" t="s">
        <v>40</v>
      </c>
      <c r="B7" s="31" t="s">
        <v>190</v>
      </c>
      <c r="C7" s="11"/>
      <c r="D7" s="11"/>
      <c r="E7" s="12">
        <v>3000</v>
      </c>
      <c r="F7" s="12">
        <v>480</v>
      </c>
      <c r="G7" s="22"/>
      <c r="H7" s="12">
        <v>468</v>
      </c>
      <c r="I7" s="12"/>
      <c r="J7" s="12"/>
      <c r="K7" s="22"/>
      <c r="L7" s="11"/>
      <c r="M7" s="22">
        <v>6000</v>
      </c>
      <c r="N7" s="12"/>
      <c r="O7" s="13">
        <v>9948</v>
      </c>
      <c r="P7" s="50">
        <v>3948</v>
      </c>
      <c r="Q7" s="8" t="s">
        <v>191</v>
      </c>
    </row>
    <row r="8" spans="1:17">
      <c r="A8" s="49" t="s">
        <v>42</v>
      </c>
      <c r="B8" s="11" t="s">
        <v>192</v>
      </c>
      <c r="C8" s="11">
        <v>200</v>
      </c>
      <c r="D8" s="11"/>
      <c r="E8" s="12"/>
      <c r="F8" s="12">
        <v>12000</v>
      </c>
      <c r="G8" s="13">
        <v>4000</v>
      </c>
      <c r="H8" s="12"/>
      <c r="I8" s="12"/>
      <c r="J8" s="12"/>
      <c r="K8" s="12"/>
      <c r="L8" s="11"/>
      <c r="M8" s="12"/>
      <c r="N8" s="12"/>
      <c r="O8" s="13">
        <v>16200</v>
      </c>
      <c r="P8" s="50">
        <v>0</v>
      </c>
      <c r="Q8" s="8" t="s">
        <v>193</v>
      </c>
    </row>
    <row r="9" spans="1:17">
      <c r="A9" s="49" t="s">
        <v>160</v>
      </c>
      <c r="B9" s="11" t="s">
        <v>194</v>
      </c>
      <c r="C9" s="11">
        <v>800</v>
      </c>
      <c r="D9" s="11"/>
      <c r="E9" s="12"/>
      <c r="F9" s="12">
        <v>16000</v>
      </c>
      <c r="G9" s="13"/>
      <c r="H9" s="12"/>
      <c r="I9" s="12"/>
      <c r="J9" s="12"/>
      <c r="K9" s="12">
        <v>500</v>
      </c>
      <c r="L9" s="11"/>
      <c r="M9" s="12"/>
      <c r="N9" s="12"/>
      <c r="O9" s="13">
        <v>17300</v>
      </c>
      <c r="P9" s="50">
        <v>0</v>
      </c>
      <c r="Q9" s="8" t="s">
        <v>193</v>
      </c>
    </row>
    <row r="10" spans="1:17" ht="17.25" thickBot="1">
      <c r="A10" s="52" t="s">
        <v>152</v>
      </c>
      <c r="B10" s="53" t="s">
        <v>195</v>
      </c>
      <c r="C10" s="53">
        <v>200</v>
      </c>
      <c r="D10" s="53"/>
      <c r="E10" s="54"/>
      <c r="F10" s="54"/>
      <c r="G10" s="55"/>
      <c r="H10" s="54"/>
      <c r="I10" s="54"/>
      <c r="J10" s="54"/>
      <c r="K10" s="55"/>
      <c r="L10" s="53"/>
      <c r="M10" s="54"/>
      <c r="N10" s="62">
        <v>20800</v>
      </c>
      <c r="O10" s="61">
        <v>21000</v>
      </c>
      <c r="P10" s="56">
        <v>11700</v>
      </c>
      <c r="Q10" s="8" t="s">
        <v>196</v>
      </c>
    </row>
    <row r="12" spans="1:17">
      <c r="B12" s="58" t="s">
        <v>198</v>
      </c>
    </row>
    <row r="13" spans="1:17">
      <c r="B13" s="60" t="s">
        <v>199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指導老師費</vt:lpstr>
      <vt:lpstr>基本運作金</vt:lpstr>
      <vt:lpstr>社團對外活動</vt:lpstr>
      <vt:lpstr>社團特色活動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tcu_user</dc:creator>
  <cp:lastModifiedBy>tcu_user</cp:lastModifiedBy>
  <dcterms:created xsi:type="dcterms:W3CDTF">2018-03-16T08:31:57Z</dcterms:created>
  <dcterms:modified xsi:type="dcterms:W3CDTF">2018-04-09T02:19:46Z</dcterms:modified>
</cp:coreProperties>
</file>