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90" yWindow="690" windowWidth="13890" windowHeight="6810"/>
  </bookViews>
  <sheets>
    <sheet name="1072-大學部退制服費的學生" sheetId="2" r:id="rId1"/>
    <sheet name="工作表3" sheetId="3" r:id="rId2"/>
  </sheets>
  <calcPr calcId="145621"/>
</workbook>
</file>

<file path=xl/calcChain.xml><?xml version="1.0" encoding="utf-8"?>
<calcChain xmlns="http://schemas.openxmlformats.org/spreadsheetml/2006/main">
  <c r="G19" i="2" l="1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F19" i="2"/>
  <c r="W3" i="2"/>
  <c r="W19" i="2" s="1"/>
  <c r="W4" i="2"/>
  <c r="W5" i="2"/>
  <c r="W6" i="2"/>
  <c r="W7" i="2"/>
  <c r="W8" i="2"/>
  <c r="X8" i="2" s="1"/>
  <c r="W9" i="2"/>
  <c r="X9" i="2" s="1"/>
  <c r="W10" i="2"/>
  <c r="W11" i="2"/>
  <c r="X11" i="2" s="1"/>
  <c r="W12" i="2"/>
  <c r="X12" i="2" s="1"/>
  <c r="W13" i="2"/>
  <c r="X13" i="2" s="1"/>
  <c r="W14" i="2"/>
  <c r="W15" i="2"/>
  <c r="W16" i="2"/>
  <c r="X16" i="2" s="1"/>
  <c r="W17" i="2"/>
  <c r="X17" i="2" s="1"/>
  <c r="W18" i="2"/>
  <c r="X3" i="2"/>
  <c r="X19" i="2" s="1"/>
  <c r="X4" i="2"/>
  <c r="X5" i="2"/>
  <c r="X6" i="2"/>
  <c r="X7" i="2"/>
  <c r="X10" i="2"/>
  <c r="X14" i="2"/>
  <c r="X15" i="2"/>
  <c r="X18" i="2"/>
  <c r="W2" i="2"/>
  <c r="X2" i="2" s="1"/>
</calcChain>
</file>

<file path=xl/sharedStrings.xml><?xml version="1.0" encoding="utf-8"?>
<sst xmlns="http://schemas.openxmlformats.org/spreadsheetml/2006/main" count="85" uniqueCount="59">
  <si>
    <t xml:space="preserve">休閒褲350元casual suit </t>
  </si>
  <si>
    <t>校服費(學生50%+學校50%)uniform fees(student50%+school 50%)</t>
  </si>
  <si>
    <t>備註</t>
  </si>
  <si>
    <t>編號 Serial number</t>
  </si>
  <si>
    <t>學號 student Id Number</t>
  </si>
  <si>
    <t>姓名Name</t>
  </si>
  <si>
    <t>身分證字號/居留證號碼
Residence permit number</t>
  </si>
  <si>
    <t>性別 gender</t>
  </si>
  <si>
    <t xml:space="preserve">短袖上衣280元short sleeve </t>
  </si>
  <si>
    <t xml:space="preserve">長袖上衣370元long sleeve </t>
  </si>
  <si>
    <t>夾克外套1200元 jacket</t>
  </si>
  <si>
    <t>女生夏季上衣1000元 girl student summer uniforms</t>
  </si>
  <si>
    <t>女生夏季裙子1020元 girl student summer skirt</t>
  </si>
  <si>
    <t>女生冬季上衣1000元 girl student winter uniforms</t>
  </si>
  <si>
    <t>女生西裝外套1850元 girl student coat</t>
  </si>
  <si>
    <t>男生夏季上衣390元 boy student summer uniforms</t>
  </si>
  <si>
    <t>男生夏季褲子730元boy student summer pants</t>
  </si>
  <si>
    <t>男生冬季上衣410元boy student winter uniforms</t>
  </si>
  <si>
    <t>男生冬季褲子940元 boy student winter pants</t>
  </si>
  <si>
    <t>男生西裝外套1850元    boy student coats</t>
  </si>
  <si>
    <t>皮帶75元belt</t>
  </si>
  <si>
    <t xml:space="preserve">皮帶頭66元belt head </t>
  </si>
  <si>
    <t>領帶145元necktie</t>
  </si>
  <si>
    <t>領帶夾44元 tie clips</t>
  </si>
  <si>
    <t>古明柔</t>
  </si>
  <si>
    <t>F</t>
  </si>
  <si>
    <t>楊子億</t>
  </si>
  <si>
    <t>M</t>
  </si>
  <si>
    <t>張凌翔</t>
  </si>
  <si>
    <t>曾日宏</t>
  </si>
  <si>
    <t>廖經朋</t>
  </si>
  <si>
    <t>106512185</t>
  </si>
  <si>
    <t>劉恬攸</t>
  </si>
  <si>
    <t>106514244</t>
  </si>
  <si>
    <t>吳怡君</t>
  </si>
  <si>
    <t>106514245</t>
  </si>
  <si>
    <t>吳映萱</t>
  </si>
  <si>
    <t>106516157</t>
  </si>
  <si>
    <t>鍾羽璇</t>
  </si>
  <si>
    <t>106516158</t>
  </si>
  <si>
    <t>陳儀芳</t>
  </si>
  <si>
    <t>106711147</t>
  </si>
  <si>
    <t>何宗諺</t>
  </si>
  <si>
    <t>106712144</t>
  </si>
  <si>
    <t>李宛儒</t>
  </si>
  <si>
    <t>106811151</t>
  </si>
  <si>
    <t>陳振庭</t>
  </si>
  <si>
    <t>106811152</t>
  </si>
  <si>
    <t>劉元楨</t>
  </si>
  <si>
    <t>106811154</t>
  </si>
  <si>
    <t>林君翰</t>
  </si>
  <si>
    <t>105512174</t>
  </si>
  <si>
    <t>田欣璇</t>
  </si>
  <si>
    <t>105512173</t>
  </si>
  <si>
    <t>陈安佑</t>
  </si>
  <si>
    <t>總計</t>
    <phoneticPr fontId="1" type="noConversion"/>
  </si>
  <si>
    <t>請出納組查核制服費繳費狀態 cashier section checkup payment</t>
    <phoneticPr fontId="1" type="noConversion"/>
  </si>
  <si>
    <r>
      <rPr>
        <b/>
        <sz val="16"/>
        <rFont val="新細明體"/>
        <family val="1"/>
        <charset val="136"/>
      </rPr>
      <t>學生付自50%制服費</t>
    </r>
    <r>
      <rPr>
        <sz val="16"/>
        <rFont val="新細明體"/>
        <family val="1"/>
        <charset val="136"/>
      </rPr>
      <t>，經申請查核部分應退費金額 uniforms fees student50% if apply will refunds</t>
    </r>
    <phoneticPr fontId="1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</si>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</sst>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8" xfId="3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9"/>
  <sheetViews>
    <sheetView tabSelected="1" topLeftCell="A4" zoomScale="115" zoomScaleNormal="115" workbookViewId="0">
      <selection activeCell="A18" sqref="A18"/>
    </sheetView>
  </sheetViews>
  <sheetFormatPr defaultRowHeight="16.5" x14ac:dyDescent="0.25"/>
  <cols>
    <col min="2" max="2" width="12.625" customWidth="1"/>
    <col min="4" max="4" width="9" customWidth="1"/>
    <col min="25" max="25" width="11.25" customWidth="1"/>
  </cols>
  <sheetData>
    <row r="1" spans="1:26" ht="315" x14ac:dyDescent="0.25">
      <c r="A1" s="5" t="s">
        <v>3</v>
      </c>
      <c r="B1" s="5" t="s">
        <v>4</v>
      </c>
      <c r="C1" s="6" t="s">
        <v>5</v>
      </c>
      <c r="D1" s="6" t="s">
        <v>6</v>
      </c>
      <c r="E1" s="6" t="s">
        <v>7</v>
      </c>
      <c r="F1" s="5" t="s">
        <v>0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1</v>
      </c>
      <c r="X1" s="5" t="s">
        <v>57</v>
      </c>
      <c r="Y1" s="1" t="s">
        <v>56</v>
      </c>
      <c r="Z1" s="2" t="s">
        <v>2</v>
      </c>
    </row>
    <row r="2" spans="1:26" x14ac:dyDescent="0.25">
      <c r="A2" s="3">
        <v>1</v>
      </c>
      <c r="B2" s="3">
        <v>107711145</v>
      </c>
      <c r="C2" s="9" t="s">
        <v>24</v>
      </c>
      <c r="D2" s="7"/>
      <c r="E2" s="7" t="s">
        <v>25</v>
      </c>
      <c r="F2" s="3">
        <v>2</v>
      </c>
      <c r="G2" s="3">
        <v>2</v>
      </c>
      <c r="H2" s="3">
        <v>2</v>
      </c>
      <c r="I2" s="3">
        <v>1</v>
      </c>
      <c r="J2" s="3">
        <v>1</v>
      </c>
      <c r="K2" s="3">
        <v>1</v>
      </c>
      <c r="L2" s="3">
        <v>1</v>
      </c>
      <c r="M2" s="3"/>
      <c r="N2" s="3"/>
      <c r="O2" s="3"/>
      <c r="P2" s="3"/>
      <c r="Q2" s="3"/>
      <c r="R2" s="3"/>
      <c r="S2" s="3"/>
      <c r="T2" s="3"/>
      <c r="U2" s="3"/>
      <c r="V2" s="3"/>
      <c r="W2" s="3">
        <f>SUM(F2*350+G2*280+H2*370+I2*1200+J2*1000+K2*1020+L2*1000+M2*1850+N2*390+O2*730+P2*410+Q2*940+R2*1850+S2*75+T2*66+U2*145+V2*44)</f>
        <v>6220</v>
      </c>
      <c r="X2" s="3">
        <f>SUM(W2/2)</f>
        <v>3110</v>
      </c>
      <c r="Y2" s="3">
        <v>3110</v>
      </c>
      <c r="Z2" s="8"/>
    </row>
    <row r="3" spans="1:26" x14ac:dyDescent="0.25">
      <c r="A3" s="3">
        <v>2</v>
      </c>
      <c r="B3" s="3">
        <v>107316154</v>
      </c>
      <c r="C3" s="9" t="s">
        <v>26</v>
      </c>
      <c r="D3" s="9"/>
      <c r="E3" s="7" t="s">
        <v>27</v>
      </c>
      <c r="F3" s="3"/>
      <c r="G3" s="3"/>
      <c r="H3" s="3"/>
      <c r="I3" s="3"/>
      <c r="J3" s="3"/>
      <c r="K3" s="3"/>
      <c r="L3" s="3"/>
      <c r="M3" s="3"/>
      <c r="N3" s="3">
        <v>1</v>
      </c>
      <c r="O3" s="3">
        <v>1</v>
      </c>
      <c r="P3" s="3">
        <v>1</v>
      </c>
      <c r="Q3" s="3"/>
      <c r="R3" s="3"/>
      <c r="S3" s="3">
        <v>1</v>
      </c>
      <c r="T3" s="3">
        <v>1</v>
      </c>
      <c r="U3" s="3">
        <v>1</v>
      </c>
      <c r="V3" s="3">
        <v>1</v>
      </c>
      <c r="W3" s="3">
        <f t="shared" ref="W3:W18" si="0">SUM(F3*350+G3*280+H3*370+I3*1200+J3*1000+K3*1020+L3*1000+M3*1850+N3*390+O3*730+P3*410+Q3*940+R3*1850+S3*75+T3*66+U3*145+V3*44)</f>
        <v>1860</v>
      </c>
      <c r="X3" s="3">
        <f t="shared" ref="X3:X18" si="1">SUM(W3/2)</f>
        <v>930</v>
      </c>
      <c r="Y3" s="3">
        <v>2530</v>
      </c>
      <c r="Z3" s="4"/>
    </row>
    <row r="4" spans="1:26" x14ac:dyDescent="0.25">
      <c r="A4" s="3">
        <v>3</v>
      </c>
      <c r="B4" s="3">
        <v>106312161</v>
      </c>
      <c r="C4" s="3" t="s">
        <v>28</v>
      </c>
      <c r="D4" s="9"/>
      <c r="E4" s="7" t="s">
        <v>27</v>
      </c>
      <c r="F4" s="3">
        <v>2</v>
      </c>
      <c r="G4" s="3">
        <v>2</v>
      </c>
      <c r="H4" s="3">
        <v>2</v>
      </c>
      <c r="I4" s="3">
        <v>1</v>
      </c>
      <c r="J4" s="3"/>
      <c r="K4" s="3"/>
      <c r="L4" s="3"/>
      <c r="M4" s="3"/>
      <c r="N4" s="3">
        <v>1</v>
      </c>
      <c r="O4" s="3">
        <v>1</v>
      </c>
      <c r="P4" s="3">
        <v>1</v>
      </c>
      <c r="Q4" s="3"/>
      <c r="R4" s="3"/>
      <c r="S4" s="3">
        <v>1</v>
      </c>
      <c r="T4" s="3">
        <v>1</v>
      </c>
      <c r="U4" s="3">
        <v>1</v>
      </c>
      <c r="V4" s="3">
        <v>1</v>
      </c>
      <c r="W4" s="3">
        <f t="shared" si="0"/>
        <v>5060</v>
      </c>
      <c r="X4" s="3">
        <f t="shared" si="1"/>
        <v>2530</v>
      </c>
      <c r="Y4" s="10">
        <v>2530</v>
      </c>
      <c r="Z4" s="4"/>
    </row>
    <row r="5" spans="1:26" x14ac:dyDescent="0.25">
      <c r="A5" s="3">
        <v>5</v>
      </c>
      <c r="B5" s="3">
        <v>106511155</v>
      </c>
      <c r="C5" s="3" t="s">
        <v>29</v>
      </c>
      <c r="D5" s="9"/>
      <c r="E5" s="7" t="s">
        <v>27</v>
      </c>
      <c r="F5" s="3"/>
      <c r="G5" s="3"/>
      <c r="H5" s="3"/>
      <c r="I5" s="3"/>
      <c r="J5" s="3"/>
      <c r="K5" s="3"/>
      <c r="L5" s="3"/>
      <c r="M5" s="3"/>
      <c r="N5" s="3">
        <v>1</v>
      </c>
      <c r="O5" s="3">
        <v>1</v>
      </c>
      <c r="P5" s="3">
        <v>1</v>
      </c>
      <c r="Q5" s="3"/>
      <c r="R5" s="3"/>
      <c r="S5" s="3">
        <v>1</v>
      </c>
      <c r="T5" s="3">
        <v>1</v>
      </c>
      <c r="U5" s="3">
        <v>1</v>
      </c>
      <c r="V5" s="3">
        <v>1</v>
      </c>
      <c r="W5" s="3">
        <f t="shared" si="0"/>
        <v>1860</v>
      </c>
      <c r="X5" s="3">
        <f t="shared" si="1"/>
        <v>930</v>
      </c>
      <c r="Y5" s="11">
        <v>2530</v>
      </c>
      <c r="Z5" s="4"/>
    </row>
    <row r="6" spans="1:26" x14ac:dyDescent="0.25">
      <c r="A6" s="3">
        <v>6</v>
      </c>
      <c r="B6" s="3">
        <v>106512184</v>
      </c>
      <c r="C6" s="9" t="s">
        <v>30</v>
      </c>
      <c r="D6" s="9"/>
      <c r="E6" s="7" t="s">
        <v>27</v>
      </c>
      <c r="F6" s="3"/>
      <c r="G6" s="3"/>
      <c r="H6" s="3"/>
      <c r="I6" s="3"/>
      <c r="J6" s="3"/>
      <c r="K6" s="3"/>
      <c r="L6" s="3"/>
      <c r="M6" s="3"/>
      <c r="N6" s="3">
        <v>1</v>
      </c>
      <c r="O6" s="3">
        <v>1</v>
      </c>
      <c r="P6" s="3">
        <v>1</v>
      </c>
      <c r="Q6" s="3"/>
      <c r="R6" s="3"/>
      <c r="S6" s="3">
        <v>1</v>
      </c>
      <c r="T6" s="3">
        <v>1</v>
      </c>
      <c r="U6" s="3">
        <v>1</v>
      </c>
      <c r="V6" s="3">
        <v>1</v>
      </c>
      <c r="W6" s="3">
        <f t="shared" si="0"/>
        <v>1860</v>
      </c>
      <c r="X6" s="3">
        <f t="shared" si="1"/>
        <v>930</v>
      </c>
      <c r="Y6" s="11">
        <v>2530</v>
      </c>
      <c r="Z6" s="4"/>
    </row>
    <row r="7" spans="1:26" x14ac:dyDescent="0.25">
      <c r="A7" s="3">
        <v>7</v>
      </c>
      <c r="B7" s="3" t="s">
        <v>31</v>
      </c>
      <c r="C7" s="9" t="s">
        <v>32</v>
      </c>
      <c r="D7" s="9"/>
      <c r="E7" s="7" t="s">
        <v>25</v>
      </c>
      <c r="F7" s="3">
        <v>2</v>
      </c>
      <c r="G7" s="3">
        <v>2</v>
      </c>
      <c r="H7" s="3">
        <v>2</v>
      </c>
      <c r="I7" s="3">
        <v>1</v>
      </c>
      <c r="J7" s="3">
        <v>1</v>
      </c>
      <c r="K7" s="3">
        <v>1</v>
      </c>
      <c r="L7" s="3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6220</v>
      </c>
      <c r="X7" s="3">
        <f t="shared" si="1"/>
        <v>3110</v>
      </c>
      <c r="Y7" s="11" t="s">
        <v>58</v>
      </c>
      <c r="Z7" s="4"/>
    </row>
    <row r="8" spans="1:26" x14ac:dyDescent="0.25">
      <c r="A8" s="3">
        <v>8</v>
      </c>
      <c r="B8" s="3" t="s">
        <v>33</v>
      </c>
      <c r="C8" s="3" t="s">
        <v>34</v>
      </c>
      <c r="D8" s="9"/>
      <c r="E8" s="7" t="s">
        <v>25</v>
      </c>
      <c r="F8" s="3"/>
      <c r="G8" s="3"/>
      <c r="H8" s="3"/>
      <c r="I8" s="3"/>
      <c r="J8" s="3">
        <v>1</v>
      </c>
      <c r="K8" s="3">
        <v>1</v>
      </c>
      <c r="L8" s="3"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3020</v>
      </c>
      <c r="X8" s="3">
        <f t="shared" si="1"/>
        <v>1510</v>
      </c>
      <c r="Y8" s="11" t="s">
        <v>58</v>
      </c>
      <c r="Z8" s="4"/>
    </row>
    <row r="9" spans="1:26" x14ac:dyDescent="0.25">
      <c r="A9" s="3">
        <v>9</v>
      </c>
      <c r="B9" s="11" t="s">
        <v>35</v>
      </c>
      <c r="C9" s="12" t="s">
        <v>36</v>
      </c>
      <c r="D9" s="9"/>
      <c r="E9" s="7" t="s">
        <v>25</v>
      </c>
      <c r="F9" s="3">
        <v>2</v>
      </c>
      <c r="G9" s="3">
        <v>2</v>
      </c>
      <c r="H9" s="3">
        <v>2</v>
      </c>
      <c r="I9" s="3">
        <v>1</v>
      </c>
      <c r="J9" s="3">
        <v>1</v>
      </c>
      <c r="K9" s="3">
        <v>1</v>
      </c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6220</v>
      </c>
      <c r="X9" s="3">
        <f t="shared" si="1"/>
        <v>3110</v>
      </c>
      <c r="Y9" s="11" t="s">
        <v>58</v>
      </c>
      <c r="Z9" s="4"/>
    </row>
    <row r="10" spans="1:26" x14ac:dyDescent="0.25">
      <c r="A10" s="3">
        <v>10</v>
      </c>
      <c r="B10" s="3" t="s">
        <v>37</v>
      </c>
      <c r="C10" s="9" t="s">
        <v>38</v>
      </c>
      <c r="D10" s="9"/>
      <c r="E10" s="7" t="s">
        <v>25</v>
      </c>
      <c r="F10" s="3">
        <v>2</v>
      </c>
      <c r="G10" s="3">
        <v>2</v>
      </c>
      <c r="H10" s="3">
        <v>2</v>
      </c>
      <c r="I10" s="3">
        <v>1</v>
      </c>
      <c r="J10" s="3">
        <v>1</v>
      </c>
      <c r="K10" s="3">
        <v>1</v>
      </c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6220</v>
      </c>
      <c r="X10" s="3">
        <f t="shared" si="1"/>
        <v>3110</v>
      </c>
      <c r="Y10" s="11" t="s">
        <v>58</v>
      </c>
      <c r="Z10" s="4"/>
    </row>
    <row r="11" spans="1:26" x14ac:dyDescent="0.25">
      <c r="A11" s="3">
        <v>11</v>
      </c>
      <c r="B11" s="3" t="s">
        <v>39</v>
      </c>
      <c r="C11" s="9" t="s">
        <v>40</v>
      </c>
      <c r="D11" s="9"/>
      <c r="E11" s="7" t="s">
        <v>25</v>
      </c>
      <c r="F11" s="3">
        <v>2</v>
      </c>
      <c r="G11" s="3">
        <v>2</v>
      </c>
      <c r="H11" s="3">
        <v>2</v>
      </c>
      <c r="I11" s="3">
        <v>1</v>
      </c>
      <c r="J11" s="3">
        <v>1</v>
      </c>
      <c r="K11" s="3">
        <v>1</v>
      </c>
      <c r="L11" s="3">
        <v>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6220</v>
      </c>
      <c r="X11" s="3">
        <f t="shared" si="1"/>
        <v>3110</v>
      </c>
      <c r="Y11" s="11" t="s">
        <v>58</v>
      </c>
      <c r="Z11" s="4"/>
    </row>
    <row r="12" spans="1:26" x14ac:dyDescent="0.25">
      <c r="A12" s="3">
        <v>12</v>
      </c>
      <c r="B12" s="3" t="s">
        <v>41</v>
      </c>
      <c r="C12" s="9" t="s">
        <v>42</v>
      </c>
      <c r="D12" s="9"/>
      <c r="E12" s="7" t="s">
        <v>27</v>
      </c>
      <c r="F12" s="3">
        <v>2</v>
      </c>
      <c r="G12" s="3">
        <v>2</v>
      </c>
      <c r="H12" s="3">
        <v>2</v>
      </c>
      <c r="I12" s="3">
        <v>1</v>
      </c>
      <c r="J12" s="3"/>
      <c r="K12" s="3"/>
      <c r="L12" s="3"/>
      <c r="M12" s="3"/>
      <c r="N12" s="3">
        <v>1</v>
      </c>
      <c r="O12" s="3">
        <v>1</v>
      </c>
      <c r="P12" s="3">
        <v>1</v>
      </c>
      <c r="Q12" s="3"/>
      <c r="R12" s="3"/>
      <c r="S12" s="3">
        <v>1</v>
      </c>
      <c r="T12" s="3">
        <v>1</v>
      </c>
      <c r="U12" s="3">
        <v>1</v>
      </c>
      <c r="V12" s="3">
        <v>1</v>
      </c>
      <c r="W12" s="3">
        <f t="shared" si="0"/>
        <v>5060</v>
      </c>
      <c r="X12" s="3">
        <f t="shared" si="1"/>
        <v>2530</v>
      </c>
      <c r="Y12" s="3" t="s">
        <v>58</v>
      </c>
      <c r="Z12" s="4"/>
    </row>
    <row r="13" spans="1:26" x14ac:dyDescent="0.25">
      <c r="A13" s="3">
        <v>13</v>
      </c>
      <c r="B13" s="3" t="s">
        <v>43</v>
      </c>
      <c r="C13" s="3" t="s">
        <v>44</v>
      </c>
      <c r="D13" s="9"/>
      <c r="E13" s="7" t="s">
        <v>25</v>
      </c>
      <c r="F13" s="3">
        <v>2</v>
      </c>
      <c r="G13" s="3">
        <v>2</v>
      </c>
      <c r="H13" s="3">
        <v>2</v>
      </c>
      <c r="I13" s="3">
        <v>1</v>
      </c>
      <c r="J13" s="3">
        <v>1</v>
      </c>
      <c r="K13" s="3">
        <v>1</v>
      </c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6220</v>
      </c>
      <c r="X13" s="3">
        <f t="shared" si="1"/>
        <v>3110</v>
      </c>
      <c r="Y13" s="3" t="s">
        <v>58</v>
      </c>
      <c r="Z13" s="4"/>
    </row>
    <row r="14" spans="1:26" x14ac:dyDescent="0.25">
      <c r="A14" s="3">
        <v>14</v>
      </c>
      <c r="B14" s="11" t="s">
        <v>45</v>
      </c>
      <c r="C14" s="12" t="s">
        <v>46</v>
      </c>
      <c r="D14" s="9"/>
      <c r="E14" s="7" t="s">
        <v>27</v>
      </c>
      <c r="F14" s="3">
        <v>2</v>
      </c>
      <c r="G14" s="3">
        <v>2</v>
      </c>
      <c r="H14" s="3">
        <v>2</v>
      </c>
      <c r="I14" s="3">
        <v>1</v>
      </c>
      <c r="J14" s="3"/>
      <c r="K14" s="3"/>
      <c r="L14" s="3"/>
      <c r="M14" s="3"/>
      <c r="N14" s="3">
        <v>1</v>
      </c>
      <c r="O14" s="3">
        <v>1</v>
      </c>
      <c r="P14" s="3">
        <v>1</v>
      </c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>
        <f t="shared" si="0"/>
        <v>5060</v>
      </c>
      <c r="X14" s="3">
        <f t="shared" si="1"/>
        <v>2530</v>
      </c>
      <c r="Y14" s="3" t="s">
        <v>58</v>
      </c>
      <c r="Z14" s="4"/>
    </row>
    <row r="15" spans="1:26" x14ac:dyDescent="0.25">
      <c r="A15" s="3">
        <v>15</v>
      </c>
      <c r="B15" s="3" t="s">
        <v>47</v>
      </c>
      <c r="C15" s="3" t="s">
        <v>48</v>
      </c>
      <c r="D15" s="9"/>
      <c r="E15" s="7" t="s">
        <v>25</v>
      </c>
      <c r="F15" s="3">
        <v>2</v>
      </c>
      <c r="G15" s="3">
        <v>2</v>
      </c>
      <c r="H15" s="3">
        <v>2</v>
      </c>
      <c r="I15" s="3">
        <v>1</v>
      </c>
      <c r="J15" s="3">
        <v>1</v>
      </c>
      <c r="K15" s="3">
        <v>1</v>
      </c>
      <c r="L15" s="3">
        <v>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f t="shared" si="0"/>
        <v>6220</v>
      </c>
      <c r="X15" s="3">
        <f t="shared" si="1"/>
        <v>3110</v>
      </c>
      <c r="Y15" s="3" t="s">
        <v>58</v>
      </c>
      <c r="Z15" s="4"/>
    </row>
    <row r="16" spans="1:26" x14ac:dyDescent="0.25">
      <c r="A16" s="3">
        <v>16</v>
      </c>
      <c r="B16" s="3" t="s">
        <v>49</v>
      </c>
      <c r="C16" s="9" t="s">
        <v>50</v>
      </c>
      <c r="D16" s="9"/>
      <c r="E16" s="7" t="s">
        <v>27</v>
      </c>
      <c r="F16" s="3">
        <v>2</v>
      </c>
      <c r="G16" s="3">
        <v>2</v>
      </c>
      <c r="H16" s="3">
        <v>2</v>
      </c>
      <c r="I16" s="3">
        <v>1</v>
      </c>
      <c r="J16" s="3"/>
      <c r="K16" s="3"/>
      <c r="L16" s="3"/>
      <c r="M16" s="3"/>
      <c r="N16" s="3">
        <v>1</v>
      </c>
      <c r="O16" s="3">
        <v>1</v>
      </c>
      <c r="P16" s="3">
        <v>1</v>
      </c>
      <c r="Q16" s="3"/>
      <c r="R16" s="3"/>
      <c r="S16" s="3">
        <v>1</v>
      </c>
      <c r="T16" s="3">
        <v>1</v>
      </c>
      <c r="U16" s="3">
        <v>1</v>
      </c>
      <c r="V16" s="3">
        <v>1</v>
      </c>
      <c r="W16" s="3">
        <f t="shared" si="0"/>
        <v>5060</v>
      </c>
      <c r="X16" s="3">
        <f t="shared" si="1"/>
        <v>2530</v>
      </c>
      <c r="Y16" s="3" t="s">
        <v>58</v>
      </c>
      <c r="Z16" s="4"/>
    </row>
    <row r="17" spans="1:26" x14ac:dyDescent="0.25">
      <c r="A17" s="3">
        <v>17</v>
      </c>
      <c r="B17" s="3" t="s">
        <v>51</v>
      </c>
      <c r="C17" s="3" t="s">
        <v>52</v>
      </c>
      <c r="D17" s="9"/>
      <c r="E17" s="7" t="s">
        <v>25</v>
      </c>
      <c r="F17" s="3">
        <v>2</v>
      </c>
      <c r="G17" s="3">
        <v>2</v>
      </c>
      <c r="H17" s="3">
        <v>2</v>
      </c>
      <c r="I17" s="3">
        <v>1</v>
      </c>
      <c r="J17" s="3">
        <v>1</v>
      </c>
      <c r="K17" s="3">
        <v>1</v>
      </c>
      <c r="L17" s="3">
        <v>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6220</v>
      </c>
      <c r="X17" s="3">
        <f t="shared" si="1"/>
        <v>3110</v>
      </c>
      <c r="Y17" s="3" t="s">
        <v>58</v>
      </c>
      <c r="Z17" s="4"/>
    </row>
    <row r="18" spans="1:26" x14ac:dyDescent="0.25">
      <c r="A18" s="3">
        <v>18</v>
      </c>
      <c r="B18" s="11" t="s">
        <v>53</v>
      </c>
      <c r="C18" s="12" t="s">
        <v>54</v>
      </c>
      <c r="D18" s="9"/>
      <c r="E18" s="7" t="s">
        <v>27</v>
      </c>
      <c r="F18" s="3">
        <v>2</v>
      </c>
      <c r="G18" s="3">
        <v>2</v>
      </c>
      <c r="H18" s="3">
        <v>2</v>
      </c>
      <c r="I18" s="3">
        <v>1</v>
      </c>
      <c r="J18" s="3"/>
      <c r="K18" s="3"/>
      <c r="L18" s="3"/>
      <c r="M18" s="3"/>
      <c r="N18" s="3">
        <v>1</v>
      </c>
      <c r="O18" s="3">
        <v>1</v>
      </c>
      <c r="P18" s="3">
        <v>1</v>
      </c>
      <c r="Q18" s="3"/>
      <c r="R18" s="3"/>
      <c r="S18" s="3">
        <v>1</v>
      </c>
      <c r="T18" s="3">
        <v>1</v>
      </c>
      <c r="U18" s="3">
        <v>1</v>
      </c>
      <c r="V18" s="3">
        <v>1</v>
      </c>
      <c r="W18" s="3">
        <f t="shared" si="0"/>
        <v>5060</v>
      </c>
      <c r="X18" s="3">
        <f t="shared" si="1"/>
        <v>2530</v>
      </c>
      <c r="Y18" s="3" t="s">
        <v>58</v>
      </c>
      <c r="Z18" s="4"/>
    </row>
    <row r="19" spans="1:26" x14ac:dyDescent="0.25">
      <c r="A19" s="3" t="s">
        <v>55</v>
      </c>
      <c r="B19" s="3"/>
      <c r="C19" s="3"/>
      <c r="D19" s="9"/>
      <c r="E19" s="7"/>
      <c r="F19" s="3">
        <f>SUM(F3:F18)</f>
        <v>24</v>
      </c>
      <c r="G19" s="3">
        <f t="shared" ref="G19:X19" si="2">SUM(G3:G18)</f>
        <v>24</v>
      </c>
      <c r="H19" s="3">
        <f t="shared" si="2"/>
        <v>24</v>
      </c>
      <c r="I19" s="3">
        <f t="shared" si="2"/>
        <v>12</v>
      </c>
      <c r="J19" s="3">
        <f t="shared" si="2"/>
        <v>8</v>
      </c>
      <c r="K19" s="3">
        <f t="shared" si="2"/>
        <v>8</v>
      </c>
      <c r="L19" s="3">
        <f t="shared" si="2"/>
        <v>8</v>
      </c>
      <c r="M19" s="3">
        <f t="shared" si="2"/>
        <v>0</v>
      </c>
      <c r="N19" s="3">
        <f t="shared" si="2"/>
        <v>8</v>
      </c>
      <c r="O19" s="3">
        <f t="shared" si="2"/>
        <v>8</v>
      </c>
      <c r="P19" s="3">
        <f t="shared" si="2"/>
        <v>8</v>
      </c>
      <c r="Q19" s="3">
        <f t="shared" si="2"/>
        <v>0</v>
      </c>
      <c r="R19" s="3">
        <f t="shared" si="2"/>
        <v>0</v>
      </c>
      <c r="S19" s="3">
        <f t="shared" si="2"/>
        <v>8</v>
      </c>
      <c r="T19" s="3">
        <f t="shared" si="2"/>
        <v>8</v>
      </c>
      <c r="U19" s="3">
        <f t="shared" si="2"/>
        <v>8</v>
      </c>
      <c r="V19" s="3">
        <f t="shared" si="2"/>
        <v>8</v>
      </c>
      <c r="W19" s="3">
        <f t="shared" si="2"/>
        <v>77440</v>
      </c>
      <c r="X19" s="3">
        <f t="shared" si="2"/>
        <v>38720</v>
      </c>
      <c r="Y19" s="3"/>
      <c r="Z19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1072-大學部退制服費的學生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TCU-1203-1</dc:creator>
  <cp:lastModifiedBy>TCU-1203-1</cp:lastModifiedBy>
  <dcterms:created xsi:type="dcterms:W3CDTF">2019-04-02T06:43:53Z</dcterms:created>
  <dcterms:modified xsi:type="dcterms:W3CDTF">2019-04-08T07:18:23Z</dcterms:modified>
</cp:coreProperties>
</file>