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60" yWindow="65401" windowWidth="17175" windowHeight="12735" tabRatio="723" activeTab="3"/>
  </bookViews>
  <sheets>
    <sheet name="1-(第一類)碩博士研究生退費的名單" sheetId="1" r:id="rId1"/>
    <sheet name="2-(_第二類)退費的學生名單" sheetId="2" r:id="rId2"/>
    <sheet name="3-第三類申請補助名單" sheetId="3" r:id="rId3"/>
    <sheet name="4-第四類申請制服補助名單" sheetId="4" r:id="rId4"/>
    <sheet name="1" sheetId="5" r:id="rId5"/>
  </sheets>
  <definedNames>
    <definedName name="_xlnm.Print_Area" localSheetId="2">'3-第三類申請補助名單'!$A$1:$X$11</definedName>
  </definedNames>
  <calcPr fullCalcOnLoad="1"/>
</workbook>
</file>

<file path=xl/sharedStrings.xml><?xml version="1.0" encoding="utf-8"?>
<sst xmlns="http://schemas.openxmlformats.org/spreadsheetml/2006/main" count="650" uniqueCount="426">
  <si>
    <t>F</t>
  </si>
  <si>
    <t>F</t>
  </si>
  <si>
    <t>編號 Serail no</t>
  </si>
  <si>
    <t>性別 gender</t>
  </si>
  <si>
    <t>休閒褲 350元   casual suit 350NTS</t>
  </si>
  <si>
    <t>短袖上衣280元 short sleeve 280NTS</t>
  </si>
  <si>
    <t xml:space="preserve">長袖上衣370元 long sleeve 370NTS </t>
  </si>
  <si>
    <t>夾克外套1200元 Jacket  1200NTS</t>
  </si>
  <si>
    <t>女生夏季上衣1000元 girl student summer uniform 1000</t>
  </si>
  <si>
    <t>女生夏季裙子1020元  girl student summer skirt1020</t>
  </si>
  <si>
    <t>女生冬季上衣1000元   girl student winter uniform 1000</t>
  </si>
  <si>
    <t>女生西裝外套1850元girl coat 1850</t>
  </si>
  <si>
    <t>男生西裝外套1850元boy student coat 1850</t>
  </si>
  <si>
    <t>男生夏季上衣390元 boy student summer uniform 390</t>
  </si>
  <si>
    <t>男生冬季上衣410元boy student winter uniform410</t>
  </si>
  <si>
    <t>男生冬季褲子940元 boy student winter pants940</t>
  </si>
  <si>
    <t>領帶145元 necktie5</t>
  </si>
  <si>
    <t>領帶夾44元 tie clips44</t>
  </si>
  <si>
    <t>校服費(學生50%+學校50%)uniform fees(student50%+school 50%</t>
  </si>
  <si>
    <t>補助學生付50%制服費金額 subsidize student uniform 50%</t>
  </si>
  <si>
    <t>請出納組查核學費繳費狀態 cashier section checkup payment</t>
  </si>
  <si>
    <t xml:space="preserve">休閒褲350元casual suit </t>
  </si>
  <si>
    <t xml:space="preserve">短袖上衣280元short sleeve </t>
  </si>
  <si>
    <t xml:space="preserve">長袖上衣370元long sleeve </t>
  </si>
  <si>
    <t xml:space="preserve">短袖上衣280元   short sleeve </t>
  </si>
  <si>
    <t xml:space="preserve">長袖上衣370元   long sleeve </t>
  </si>
  <si>
    <t>夾克外套1200元 Jacket</t>
  </si>
  <si>
    <t xml:space="preserve">女生夏季上衣1000元 girl student summer uniform </t>
  </si>
  <si>
    <t>女生夏季裙子1020元girl student summer skirt</t>
  </si>
  <si>
    <t>女生冬季上衣1000元girl student winter uniform</t>
  </si>
  <si>
    <t>女生西裝外套1850元girl coat</t>
  </si>
  <si>
    <t>男生西裝外套1850元boy coat</t>
  </si>
  <si>
    <t xml:space="preserve">男生夏季上衣390元boy student summer uniform </t>
  </si>
  <si>
    <t xml:space="preserve">男生冬季上衣410元boy student winter uniform </t>
  </si>
  <si>
    <t>男生冬季褲子940元boy student winter pants</t>
  </si>
  <si>
    <t>男生夏季褲子730元boy student summer pants</t>
  </si>
  <si>
    <t>領帶145元 necktie</t>
  </si>
  <si>
    <t>領帶夾44元tie clips</t>
  </si>
  <si>
    <t>校服費(學生50%+學校50%))uniform fees</t>
  </si>
  <si>
    <t xml:space="preserve">補助學生付50%制服費金額 subsidize student uniform </t>
  </si>
  <si>
    <t>請出納組查核學費繳費狀態cashier section checkup payment</t>
  </si>
  <si>
    <t>校服費(學生50%+學校50%)uniform fees(student50%+school 50%)</t>
  </si>
  <si>
    <t>學生付自50%制服費，經申請查核部分應退費金額 uniforms fees student50% if apply will refunds</t>
  </si>
  <si>
    <t>領帶夾44元 tie clips</t>
  </si>
  <si>
    <t>領帶145元necktie</t>
  </si>
  <si>
    <t>男生西裝外套1850元    boy student coats</t>
  </si>
  <si>
    <t>男生冬季褲子940元 boy student winter pants</t>
  </si>
  <si>
    <t>男生冬季上衣410元boy student winter uniforms</t>
  </si>
  <si>
    <t>男生夏季上衣390元 boy student summer uniforms</t>
  </si>
  <si>
    <t>女生西裝外套1850元 girl student coat</t>
  </si>
  <si>
    <t>女生冬季上衣1000元 girl student winter uniforms</t>
  </si>
  <si>
    <t>女生夏季裙子1020元 girl student summer skirt</t>
  </si>
  <si>
    <t>女生夏季上衣1000元 girl student summer uniforms</t>
  </si>
  <si>
    <t>夾克外套1200元 jacket</t>
  </si>
  <si>
    <t>學號 student Id Number</t>
  </si>
  <si>
    <t>編號 Serial number</t>
  </si>
  <si>
    <t xml:space="preserve">編號  Serial number </t>
  </si>
  <si>
    <t>學號 student ID number</t>
  </si>
  <si>
    <t xml:space="preserve">短袖上衣280元 short sleeve </t>
  </si>
  <si>
    <t xml:space="preserve">長袖上衣370元 long sleeve </t>
  </si>
  <si>
    <t>申請制服後應退費金額 uniform apply refund fees</t>
  </si>
  <si>
    <t>poor family apply uniform subside name list</t>
  </si>
  <si>
    <t>男生夏季褲子730元 boy student summer pants730</t>
  </si>
  <si>
    <t>姓名Name</t>
  </si>
  <si>
    <t>林宥甄</t>
  </si>
  <si>
    <t>王姿云</t>
  </si>
  <si>
    <t>李軒</t>
  </si>
  <si>
    <t>邱栩涵</t>
  </si>
  <si>
    <t>楊政達</t>
  </si>
  <si>
    <t>徐淑華</t>
  </si>
  <si>
    <t>黃芷蕾</t>
  </si>
  <si>
    <t>陳俊伊</t>
  </si>
  <si>
    <t>曹瑋倫</t>
  </si>
  <si>
    <t>楊博惟</t>
  </si>
  <si>
    <t>莊子萱</t>
  </si>
  <si>
    <t>藍宜佳</t>
  </si>
  <si>
    <t>金芳瑜</t>
  </si>
  <si>
    <t>陳葦紜</t>
  </si>
  <si>
    <t>蘇建銘</t>
  </si>
  <si>
    <t>黃瑞蘭</t>
  </si>
  <si>
    <t>謝亞勳</t>
  </si>
  <si>
    <t>楊佳祥</t>
  </si>
  <si>
    <t>林淑君</t>
  </si>
  <si>
    <t>王珈潔</t>
  </si>
  <si>
    <t>黃正強</t>
  </si>
  <si>
    <t>王芹瑜</t>
  </si>
  <si>
    <t>高立宇</t>
  </si>
  <si>
    <t>卓巧敏</t>
  </si>
  <si>
    <t>游子賢</t>
  </si>
  <si>
    <t>謝說評</t>
  </si>
  <si>
    <t>林芷頤</t>
  </si>
  <si>
    <t>鄭聖懷</t>
  </si>
  <si>
    <t>鄭宇蘋</t>
  </si>
  <si>
    <t>林予捷</t>
  </si>
  <si>
    <t>廖珍苗</t>
  </si>
  <si>
    <t xml:space="preserve">Silvester Musasa </t>
  </si>
  <si>
    <t>Oyungerel Lkhagva-Ochir</t>
  </si>
  <si>
    <t>李政峰</t>
  </si>
  <si>
    <t>倪維廷</t>
  </si>
  <si>
    <t>黃彥超</t>
  </si>
  <si>
    <t>楊敞翔</t>
  </si>
  <si>
    <t>王景毅</t>
  </si>
  <si>
    <t>李宏澤</t>
  </si>
  <si>
    <t>柳宇晉</t>
  </si>
  <si>
    <t>高佩儀</t>
  </si>
  <si>
    <t>歐秉勳</t>
  </si>
  <si>
    <t>吳詠玄</t>
  </si>
  <si>
    <t>林幼婷</t>
  </si>
  <si>
    <t>陳瑋倫</t>
  </si>
  <si>
    <t>溫孟芸</t>
  </si>
  <si>
    <t>楊雯媛</t>
  </si>
  <si>
    <t>林育萱</t>
  </si>
  <si>
    <t>陳冠廷</t>
  </si>
  <si>
    <t>賴宜萱</t>
  </si>
  <si>
    <t>洪育君</t>
  </si>
  <si>
    <t>張雅惠</t>
  </si>
  <si>
    <t>黃哲鵬</t>
  </si>
  <si>
    <t>戴啟智</t>
  </si>
  <si>
    <t>呂紹儀</t>
  </si>
  <si>
    <t>余權訓</t>
  </si>
  <si>
    <t>蔡昇宗</t>
  </si>
  <si>
    <t>許晉嘉</t>
  </si>
  <si>
    <t>魏道揚</t>
  </si>
  <si>
    <t>李岳章</t>
  </si>
  <si>
    <t>王邦宇</t>
  </si>
  <si>
    <t>徐巧靈</t>
  </si>
  <si>
    <t>許展榮</t>
  </si>
  <si>
    <t>洪唯珉</t>
  </si>
  <si>
    <t>黃昱萍</t>
  </si>
  <si>
    <t>李惠萍</t>
  </si>
  <si>
    <t>陳佳昕</t>
  </si>
  <si>
    <t>雷昕縈</t>
  </si>
  <si>
    <t>謝秀英</t>
  </si>
  <si>
    <t>黃詠銘</t>
  </si>
  <si>
    <t>黃厚竣</t>
  </si>
  <si>
    <t>彭鳳宜</t>
  </si>
  <si>
    <t>古唯鼎</t>
  </si>
  <si>
    <t>葉函軒</t>
  </si>
  <si>
    <t>陳瑞芳</t>
  </si>
  <si>
    <t>杜筱媛</t>
  </si>
  <si>
    <t>黎怀北</t>
  </si>
  <si>
    <t>陳羿伶</t>
  </si>
  <si>
    <t>吳佳玲</t>
  </si>
  <si>
    <t>李連俊</t>
  </si>
  <si>
    <t>林柔安</t>
  </si>
  <si>
    <t>劉家成</t>
  </si>
  <si>
    <t>林玉玲</t>
  </si>
  <si>
    <t>陳則佳</t>
  </si>
  <si>
    <t>Annseles Rajula Selvaraj</t>
  </si>
  <si>
    <t>陳渼汶</t>
  </si>
  <si>
    <t>吳佩俞</t>
  </si>
  <si>
    <t>梁紹峯</t>
  </si>
  <si>
    <t>高宛昀</t>
  </si>
  <si>
    <t>陳芷芸</t>
  </si>
  <si>
    <t>陳柏霖</t>
  </si>
  <si>
    <t>莊進賢</t>
  </si>
  <si>
    <t>劉裕祥</t>
  </si>
  <si>
    <t>陳伯毅</t>
  </si>
  <si>
    <t>顏福江</t>
  </si>
  <si>
    <t>賴欣吾</t>
  </si>
  <si>
    <t>黃孟竺</t>
  </si>
  <si>
    <t>鄧璟筠</t>
  </si>
  <si>
    <t>許露文</t>
  </si>
  <si>
    <t>杜麥‧馬固</t>
  </si>
  <si>
    <t>吳亭穎</t>
  </si>
  <si>
    <t>黃小芳</t>
  </si>
  <si>
    <t>梁秋玉</t>
  </si>
  <si>
    <t>謝祥恩</t>
  </si>
  <si>
    <t>陳羿利</t>
  </si>
  <si>
    <t>王秀芳</t>
  </si>
  <si>
    <t>阮春輝</t>
  </si>
  <si>
    <t>苡莉哈尼</t>
  </si>
  <si>
    <t>陳建谷</t>
  </si>
  <si>
    <t>蘇真禾</t>
  </si>
  <si>
    <t>盧俐君</t>
  </si>
  <si>
    <t>葉育修</t>
  </si>
  <si>
    <t>鄭雅方</t>
  </si>
  <si>
    <t>吳怡蓁</t>
  </si>
  <si>
    <t>劉乂鳳</t>
  </si>
  <si>
    <t>學號  Student no</t>
  </si>
  <si>
    <t>姓名 Name</t>
  </si>
  <si>
    <t>藍敏瑄</t>
  </si>
  <si>
    <t>陳思吟</t>
  </si>
  <si>
    <t>孔怡方</t>
  </si>
  <si>
    <t>蔡鈺璇</t>
  </si>
  <si>
    <t>歐亞君</t>
  </si>
  <si>
    <t>鍾岱蓉</t>
  </si>
  <si>
    <t>羅靖儒</t>
  </si>
  <si>
    <t>陳香吟</t>
  </si>
  <si>
    <t>王若瑄</t>
  </si>
  <si>
    <t>F</t>
  </si>
  <si>
    <t>學號 Student no</t>
  </si>
  <si>
    <t>鄭　婷</t>
  </si>
  <si>
    <t>F</t>
  </si>
  <si>
    <t>林海薇</t>
  </si>
  <si>
    <t>莊尚芫</t>
  </si>
  <si>
    <t>余采晏</t>
  </si>
  <si>
    <t>王卉仟</t>
  </si>
  <si>
    <t>劉梓寧</t>
  </si>
  <si>
    <t>謝志森</t>
  </si>
  <si>
    <t>M</t>
  </si>
  <si>
    <t>郭嘉雯</t>
  </si>
  <si>
    <t>F</t>
  </si>
  <si>
    <t>吳曼菁</t>
  </si>
  <si>
    <t>姓名Name</t>
  </si>
  <si>
    <t>林律妏</t>
  </si>
  <si>
    <t>吳翊帆</t>
  </si>
  <si>
    <t>M</t>
  </si>
  <si>
    <t>F</t>
  </si>
  <si>
    <t>林宜蓁</t>
  </si>
  <si>
    <t>游凱茹</t>
  </si>
  <si>
    <t>洪士恆</t>
  </si>
  <si>
    <t>陳弘儒</t>
  </si>
  <si>
    <t>鄧子昱</t>
  </si>
  <si>
    <t>黃綺雯</t>
  </si>
  <si>
    <t>吳承恩</t>
  </si>
  <si>
    <t>蘇濬璋</t>
  </si>
  <si>
    <t>吳誌峰</t>
  </si>
  <si>
    <t>李晗</t>
  </si>
  <si>
    <t>楊家瑜</t>
  </si>
  <si>
    <t>李生凱</t>
  </si>
  <si>
    <t>吳家慶</t>
  </si>
  <si>
    <t>阮家恩</t>
  </si>
  <si>
    <t>楊　晏</t>
  </si>
  <si>
    <t>林軒平</t>
  </si>
  <si>
    <t>石慧汶</t>
  </si>
  <si>
    <t>陳沛青</t>
  </si>
  <si>
    <t>郭祐佑</t>
  </si>
  <si>
    <t>姜叡志</t>
  </si>
  <si>
    <t>劉承霖</t>
  </si>
  <si>
    <t>劉禮華</t>
  </si>
  <si>
    <t>吳居南</t>
  </si>
  <si>
    <t>周芳群</t>
  </si>
  <si>
    <t>何佳築</t>
  </si>
  <si>
    <t>廖羿惠</t>
  </si>
  <si>
    <t>張鴻佑</t>
  </si>
  <si>
    <t>林念慈</t>
  </si>
  <si>
    <t>郭崴勻</t>
  </si>
  <si>
    <t>廖家銘</t>
  </si>
  <si>
    <t>官鈺梃</t>
  </si>
  <si>
    <t>陳品謙</t>
  </si>
  <si>
    <t>吳純堂</t>
  </si>
  <si>
    <t>林于宸</t>
  </si>
  <si>
    <t>吳立禹</t>
  </si>
  <si>
    <t>陳韋勳</t>
  </si>
  <si>
    <t>呂宗霖</t>
  </si>
  <si>
    <t>陳郁婷</t>
  </si>
  <si>
    <t>鄭立婷</t>
  </si>
  <si>
    <t>曾婕羚</t>
  </si>
  <si>
    <t>柳志勳</t>
  </si>
  <si>
    <t>許怡婷</t>
  </si>
  <si>
    <t>葉沛青</t>
  </si>
  <si>
    <t>梁以萱</t>
  </si>
  <si>
    <t>黃義斌</t>
  </si>
  <si>
    <t>蔡忠霖</t>
  </si>
  <si>
    <t>M</t>
  </si>
  <si>
    <t>林鎮威</t>
  </si>
  <si>
    <t>傅穎然</t>
  </si>
  <si>
    <t>歐陽俊傑</t>
  </si>
  <si>
    <t>鄺嘉文</t>
  </si>
  <si>
    <t>張婧禕</t>
  </si>
  <si>
    <t>王志軒</t>
  </si>
  <si>
    <t>呂孟哲</t>
  </si>
  <si>
    <t>謝依庭</t>
  </si>
  <si>
    <t>何祥瑋</t>
  </si>
  <si>
    <t>徐嘉佑</t>
  </si>
  <si>
    <t>林家甫</t>
  </si>
  <si>
    <t>郭欣恩</t>
  </si>
  <si>
    <t>吳姿霖</t>
  </si>
  <si>
    <t>褚家銘</t>
  </si>
  <si>
    <t>施品竹</t>
  </si>
  <si>
    <t>陳家怡</t>
  </si>
  <si>
    <t>鄭伊廷</t>
  </si>
  <si>
    <t>駱澤丰</t>
  </si>
  <si>
    <t>陳雁如</t>
  </si>
  <si>
    <t>李睿哲</t>
  </si>
  <si>
    <t>朱于飛</t>
  </si>
  <si>
    <t>陳治維</t>
  </si>
  <si>
    <t>蔡佩君</t>
  </si>
  <si>
    <t>吳昕瑜</t>
  </si>
  <si>
    <t>黃潭</t>
  </si>
  <si>
    <t>邱舜萱</t>
  </si>
  <si>
    <t>林彥達</t>
  </si>
  <si>
    <t>賴奕璇</t>
  </si>
  <si>
    <t>黃見元</t>
  </si>
  <si>
    <t>吳時旭</t>
  </si>
  <si>
    <t>呂孟家</t>
  </si>
  <si>
    <t>楊紹楷</t>
  </si>
  <si>
    <t>謝如敏</t>
  </si>
  <si>
    <t>高葰鏵</t>
  </si>
  <si>
    <t>洪蜜思</t>
  </si>
  <si>
    <t>黎家怡</t>
  </si>
  <si>
    <t>張吟平</t>
  </si>
  <si>
    <t>范智凱</t>
  </si>
  <si>
    <t>吳秉翰</t>
  </si>
  <si>
    <t>賴韋廷</t>
  </si>
  <si>
    <t>王馨儀</t>
  </si>
  <si>
    <t>蔡沛勳</t>
  </si>
  <si>
    <t>邱于昇</t>
  </si>
  <si>
    <t>陳稟升</t>
  </si>
  <si>
    <t>洪振峰</t>
  </si>
  <si>
    <t>陳冠蓁</t>
  </si>
  <si>
    <t>蘇姿萍</t>
  </si>
  <si>
    <t>曾哲緯</t>
  </si>
  <si>
    <t>楊為安</t>
  </si>
  <si>
    <t>吳承恩</t>
  </si>
  <si>
    <t>利丞鑫</t>
  </si>
  <si>
    <t>劉怡志</t>
  </si>
  <si>
    <t>陳証豪</t>
  </si>
  <si>
    <t>陳東興</t>
  </si>
  <si>
    <t>顏孟章</t>
  </si>
  <si>
    <t>張苧心</t>
  </si>
  <si>
    <t>游凱翔</t>
  </si>
  <si>
    <t>田世維</t>
  </si>
  <si>
    <t>李坤祐</t>
  </si>
  <si>
    <t>柯博文</t>
  </si>
  <si>
    <t>劉品盷</t>
  </si>
  <si>
    <t>傅業成</t>
  </si>
  <si>
    <t>羅可雯</t>
  </si>
  <si>
    <t>盧浩海</t>
  </si>
  <si>
    <t>黃文音</t>
  </si>
  <si>
    <t>徐丞彥</t>
  </si>
  <si>
    <t>劉丁鳳</t>
  </si>
  <si>
    <t>朱卉平</t>
  </si>
  <si>
    <t>黃聖偉</t>
  </si>
  <si>
    <t>黃昭?</t>
  </si>
  <si>
    <t>葉正強</t>
  </si>
  <si>
    <t>蘇意珉</t>
  </si>
  <si>
    <t>M</t>
  </si>
  <si>
    <t>洪慈瑩</t>
  </si>
  <si>
    <t>藍依平</t>
  </si>
  <si>
    <t>許尤菁</t>
  </si>
  <si>
    <t>吳育瑜</t>
  </si>
  <si>
    <t>康　健</t>
  </si>
  <si>
    <t>陳俐卉</t>
  </si>
  <si>
    <t>林承函</t>
  </si>
  <si>
    <t>王奕舜</t>
  </si>
  <si>
    <t>邱弘緯</t>
  </si>
  <si>
    <t>賴思伃</t>
  </si>
  <si>
    <t>F</t>
  </si>
  <si>
    <t>陳威傑</t>
  </si>
  <si>
    <t>劉奕辰</t>
  </si>
  <si>
    <t>陳芊妘</t>
  </si>
  <si>
    <t>蘇姿蓉</t>
  </si>
  <si>
    <t>陳鈺婕</t>
  </si>
  <si>
    <t>林澤洋</t>
  </si>
  <si>
    <t>陳子威</t>
  </si>
  <si>
    <t>王荸景</t>
  </si>
  <si>
    <t>田　寧</t>
  </si>
  <si>
    <t>陳美樺</t>
  </si>
  <si>
    <t>鄭筱蕙</t>
  </si>
  <si>
    <t>金奇姸</t>
  </si>
  <si>
    <t>陳怡恩</t>
  </si>
  <si>
    <t>劉姿伶</t>
  </si>
  <si>
    <t>梁洳毓</t>
  </si>
  <si>
    <t>邱郁鈞</t>
  </si>
  <si>
    <t>羅家恩</t>
  </si>
  <si>
    <t>顏嘉瑩</t>
  </si>
  <si>
    <t>賴玟伶</t>
  </si>
  <si>
    <t>吳沛恩</t>
  </si>
  <si>
    <t>游庭瑜</t>
  </si>
  <si>
    <t>邱夤沬</t>
  </si>
  <si>
    <t>林敏茗</t>
  </si>
  <si>
    <t>黃若琪</t>
  </si>
  <si>
    <t>林以茵</t>
  </si>
  <si>
    <t>杜梓僑</t>
  </si>
  <si>
    <t>盧鳳妤</t>
  </si>
  <si>
    <t>F</t>
  </si>
  <si>
    <t>黃郁凱</t>
  </si>
  <si>
    <t>M</t>
  </si>
  <si>
    <t>謝芷瑜</t>
  </si>
  <si>
    <t>林芸靚</t>
  </si>
  <si>
    <t>吳庭萱</t>
  </si>
  <si>
    <t>廖玉婷</t>
  </si>
  <si>
    <t>杜家鑫</t>
  </si>
  <si>
    <t>陳萱怡</t>
  </si>
  <si>
    <t>蔡沄芸</t>
  </si>
  <si>
    <t>余亞瑾</t>
  </si>
  <si>
    <t>洪心綾</t>
  </si>
  <si>
    <t>陳宣安</t>
  </si>
  <si>
    <t>武桂英</t>
  </si>
  <si>
    <t>李浚賢</t>
  </si>
  <si>
    <t>宋以棠</t>
  </si>
  <si>
    <t>鄭浚騰</t>
  </si>
  <si>
    <t>李雅揚</t>
  </si>
  <si>
    <t>石佳臻</t>
  </si>
  <si>
    <t>黃　靖</t>
  </si>
  <si>
    <t>孫暐淇</t>
  </si>
  <si>
    <t>邱繼宣</t>
  </si>
  <si>
    <t>周庭竹</t>
  </si>
  <si>
    <t>徐正霖</t>
  </si>
  <si>
    <t>李品妤</t>
  </si>
  <si>
    <t>施庭葳</t>
  </si>
  <si>
    <t>蘇芃蓁</t>
  </si>
  <si>
    <t>林仟惠</t>
  </si>
  <si>
    <t>黃子涓</t>
  </si>
  <si>
    <t>張芸竹</t>
  </si>
  <si>
    <t>江哲旻</t>
  </si>
  <si>
    <t>林京佑</t>
  </si>
  <si>
    <t>黃鴻璽</t>
  </si>
  <si>
    <t>駱可諠</t>
  </si>
  <si>
    <t>廖家瑩</t>
  </si>
  <si>
    <t>阮氏红儿</t>
  </si>
  <si>
    <t>盧萱憲</t>
  </si>
  <si>
    <t>許芸萁</t>
  </si>
  <si>
    <t>薛晁欣</t>
  </si>
  <si>
    <t>鄭上謙</t>
  </si>
  <si>
    <t>白芸欣</t>
  </si>
  <si>
    <t>陳思穎</t>
  </si>
  <si>
    <t>李宜勳</t>
  </si>
  <si>
    <t>吳思昀</t>
  </si>
  <si>
    <t>王苡寧</t>
  </si>
  <si>
    <t>饒庭嘉</t>
  </si>
  <si>
    <t>劉衿妤</t>
  </si>
  <si>
    <t>劉思妤</t>
  </si>
  <si>
    <t>林家熒</t>
  </si>
  <si>
    <t>陳虹均</t>
  </si>
  <si>
    <r>
      <rPr>
        <sz val="14"/>
        <color indexed="8"/>
        <rFont val="新細明體"/>
        <family val="1"/>
      </rPr>
      <t>陳淦玉</t>
    </r>
  </si>
  <si>
    <t>楊承翰</t>
  </si>
  <si>
    <t>張儷馨</t>
  </si>
  <si>
    <t xml:space="preserve">皮帶75元belt </t>
  </si>
  <si>
    <t>皮帶75元 belt</t>
  </si>
  <si>
    <t>皮帶頭66元belt head 66</t>
  </si>
  <si>
    <t xml:space="preserve">皮帶頭66元belt head </t>
  </si>
  <si>
    <t>皮帶75元belt</t>
  </si>
  <si>
    <t>2-106 already have uniform refund name list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</si>
</sst>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&gt;99999999]0000\-000\-000;000\-000\-000"/>
    <numFmt numFmtId="188" formatCode="_-&quot;₹&quot;\ * #,##0.00_-;\-&quot;₹&quot;\ * #,##0.00_-;_-&quot;₹&quot;\ * &quot;-&quot;??_-;_-@_-"/>
    <numFmt numFmtId="189" formatCode="0.0"/>
  </numFmts>
  <fonts count="44">
    <font>
      <sz val="12"/>
      <name val="新細明體"/>
      <family val="1"/>
    </font>
    <font>
      <sz val="1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0.8"/>
      <color indexed="36"/>
      <name val="新細明體"/>
      <family val="1"/>
    </font>
    <font>
      <sz val="14"/>
      <name val="新細明體"/>
      <family val="1"/>
    </font>
    <font>
      <sz val="12"/>
      <name val="微軟正黑體"/>
      <family val="2"/>
    </font>
    <font>
      <sz val="12"/>
      <color indexed="8"/>
      <name val="新細明體"/>
      <family val="1"/>
    </font>
    <font>
      <sz val="14"/>
      <color indexed="8"/>
      <name val="新細明體"/>
      <family val="1"/>
    </font>
    <font>
      <sz val="16"/>
      <name val="新細明體"/>
      <family val="1"/>
    </font>
    <font>
      <sz val="11"/>
      <color indexed="8"/>
      <name val="Calibri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1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46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" fontId="1" fillId="0" borderId="10" xfId="0" applyNumberFormat="1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111" applyFont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111" applyFont="1" applyBorder="1" applyAlignment="1">
      <alignment horizontal="center" vertical="center" wrapText="1"/>
      <protection/>
    </xf>
    <xf numFmtId="0" fontId="5" fillId="0" borderId="10" xfId="111" applyFont="1" applyFill="1" applyBorder="1" applyAlignment="1">
      <alignment horizontal="center" vertical="center" wrapText="1"/>
      <protection/>
    </xf>
    <xf numFmtId="0" fontId="0" fillId="0" borderId="10" xfId="111" applyFont="1" applyBorder="1" applyAlignment="1">
      <alignment horizontal="center" vertical="center" wrapText="1"/>
      <protection/>
    </xf>
    <xf numFmtId="0" fontId="0" fillId="0" borderId="10" xfId="132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8" fillId="0" borderId="10" xfId="68" applyFont="1" applyFill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0" fontId="8" fillId="0" borderId="10" xfId="73" applyFont="1" applyFill="1" applyBorder="1" applyAlignment="1">
      <alignment horizontal="center" vertical="center" wrapText="1"/>
      <protection/>
    </xf>
    <xf numFmtId="0" fontId="5" fillId="0" borderId="10" xfId="73" applyFont="1" applyFill="1" applyBorder="1" applyAlignment="1">
      <alignment horizontal="center" vertical="center" wrapText="1"/>
      <protection/>
    </xf>
    <xf numFmtId="0" fontId="8" fillId="0" borderId="10" xfId="74" applyFont="1" applyFill="1" applyBorder="1" applyAlignment="1">
      <alignment horizontal="center" vertical="center" wrapText="1"/>
      <protection/>
    </xf>
    <xf numFmtId="0" fontId="5" fillId="0" borderId="10" xfId="74" applyFont="1" applyFill="1" applyBorder="1" applyAlignment="1">
      <alignment horizontal="center" vertical="center" wrapText="1"/>
      <protection/>
    </xf>
    <xf numFmtId="0" fontId="8" fillId="0" borderId="10" xfId="75" applyFont="1" applyFill="1" applyBorder="1" applyAlignment="1">
      <alignment horizontal="center" vertical="center" wrapText="1"/>
      <protection/>
    </xf>
    <xf numFmtId="0" fontId="5" fillId="0" borderId="10" xfId="75" applyFont="1" applyFill="1" applyBorder="1" applyAlignment="1">
      <alignment horizontal="center" vertical="center" wrapText="1"/>
      <protection/>
    </xf>
    <xf numFmtId="0" fontId="8" fillId="0" borderId="10" xfId="7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 applyProtection="1">
      <alignment horizontal="center" vertical="center"/>
      <protection/>
    </xf>
    <xf numFmtId="0" fontId="5" fillId="0" borderId="10" xfId="76" applyFont="1" applyFill="1" applyBorder="1" applyAlignment="1">
      <alignment horizontal="center" vertical="center" wrapText="1"/>
      <protection/>
    </xf>
    <xf numFmtId="0" fontId="8" fillId="0" borderId="14" xfId="76" applyFont="1" applyFill="1" applyBorder="1" applyAlignment="1">
      <alignment horizontal="center" vertical="center" wrapText="1"/>
      <protection/>
    </xf>
    <xf numFmtId="0" fontId="8" fillId="0" borderId="14" xfId="75" applyFont="1" applyFill="1" applyBorder="1" applyAlignment="1">
      <alignment horizontal="center" vertical="center" wrapText="1"/>
      <protection/>
    </xf>
    <xf numFmtId="0" fontId="8" fillId="0" borderId="14" xfId="74" applyFont="1" applyFill="1" applyBorder="1" applyAlignment="1">
      <alignment horizontal="center" vertical="center" wrapText="1"/>
      <protection/>
    </xf>
    <xf numFmtId="0" fontId="8" fillId="0" borderId="14" xfId="73" applyFont="1" applyFill="1" applyBorder="1" applyAlignment="1">
      <alignment horizontal="center" vertical="center" wrapText="1"/>
      <protection/>
    </xf>
    <xf numFmtId="0" fontId="8" fillId="0" borderId="14" xfId="70" applyFont="1" applyFill="1" applyBorder="1" applyAlignment="1">
      <alignment horizontal="center" vertical="center" wrapText="1"/>
      <protection/>
    </xf>
    <xf numFmtId="0" fontId="8" fillId="0" borderId="14" xfId="68" applyFont="1" applyFill="1" applyBorder="1" applyAlignment="1">
      <alignment horizontal="center" vertical="center" wrapText="1"/>
      <protection/>
    </xf>
    <xf numFmtId="0" fontId="5" fillId="34" borderId="10" xfId="77" applyFont="1" applyFill="1" applyBorder="1" applyAlignment="1">
      <alignment horizontal="center" vertical="center" wrapText="1"/>
      <protection/>
    </xf>
    <xf numFmtId="0" fontId="5" fillId="34" borderId="10" xfId="79" applyFont="1" applyFill="1" applyBorder="1" applyAlignment="1">
      <alignment horizontal="center" vertical="center" wrapText="1"/>
      <protection/>
    </xf>
    <xf numFmtId="0" fontId="5" fillId="34" borderId="10" xfId="80" applyFont="1" applyFill="1" applyBorder="1" applyAlignment="1">
      <alignment horizontal="center" vertical="center" wrapText="1"/>
      <protection/>
    </xf>
    <xf numFmtId="0" fontId="5" fillId="34" borderId="10" xfId="81" applyFont="1" applyFill="1" applyBorder="1" applyAlignment="1">
      <alignment horizontal="center" vertical="center" wrapText="1"/>
      <protection/>
    </xf>
    <xf numFmtId="0" fontId="5" fillId="34" borderId="10" xfId="82" applyFont="1" applyFill="1" applyBorder="1" applyAlignment="1">
      <alignment horizontal="center" vertical="center" wrapText="1"/>
      <protection/>
    </xf>
    <xf numFmtId="0" fontId="5" fillId="34" borderId="10" xfId="83" applyFont="1" applyFill="1" applyBorder="1" applyAlignment="1">
      <alignment horizontal="center" vertical="center" wrapText="1"/>
      <protection/>
    </xf>
    <xf numFmtId="0" fontId="5" fillId="34" borderId="10" xfId="84" applyFont="1" applyFill="1" applyBorder="1" applyAlignment="1">
      <alignment horizontal="center" vertical="center" wrapText="1"/>
      <protection/>
    </xf>
    <xf numFmtId="0" fontId="5" fillId="34" borderId="10" xfId="85" applyFont="1" applyFill="1" applyBorder="1" applyAlignment="1">
      <alignment horizontal="center" vertical="center" wrapText="1"/>
      <protection/>
    </xf>
    <xf numFmtId="0" fontId="5" fillId="34" borderId="10" xfId="86" applyFont="1" applyFill="1" applyBorder="1" applyAlignment="1">
      <alignment horizontal="center" vertical="center" wrapText="1"/>
      <protection/>
    </xf>
    <xf numFmtId="0" fontId="5" fillId="34" borderId="10" xfId="87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5" fillId="34" borderId="10" xfId="88" applyFont="1" applyFill="1" applyBorder="1" applyAlignment="1">
      <alignment horizontal="center" vertical="center" wrapText="1"/>
      <protection/>
    </xf>
    <xf numFmtId="0" fontId="5" fillId="0" borderId="10" xfId="90" applyFont="1" applyFill="1" applyBorder="1" applyAlignment="1">
      <alignment horizontal="center" vertical="center" wrapText="1"/>
      <protection/>
    </xf>
    <xf numFmtId="0" fontId="5" fillId="34" borderId="10" xfId="90" applyFont="1" applyFill="1" applyBorder="1" applyAlignment="1">
      <alignment horizontal="center" vertical="center" wrapText="1"/>
      <protection/>
    </xf>
    <xf numFmtId="0" fontId="5" fillId="0" borderId="10" xfId="91" applyFont="1" applyFill="1" applyBorder="1" applyAlignment="1">
      <alignment horizontal="center" vertical="center" wrapText="1"/>
      <protection/>
    </xf>
    <xf numFmtId="0" fontId="5" fillId="34" borderId="10" xfId="91" applyFont="1" applyFill="1" applyBorder="1" applyAlignment="1">
      <alignment horizontal="center" vertical="center" wrapText="1"/>
      <protection/>
    </xf>
    <xf numFmtId="0" fontId="5" fillId="0" borderId="10" xfId="132" applyFont="1" applyFill="1" applyBorder="1" applyAlignment="1">
      <alignment horizontal="center" vertical="center" wrapText="1"/>
      <protection/>
    </xf>
    <xf numFmtId="0" fontId="5" fillId="0" borderId="10" xfId="92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 applyProtection="1">
      <alignment horizontal="center" vertical="center" wrapText="1"/>
      <protection/>
    </xf>
    <xf numFmtId="0" fontId="5" fillId="0" borderId="10" xfId="56" applyFont="1" applyFill="1" applyBorder="1" applyAlignment="1" applyProtection="1">
      <alignment horizontal="center" vertical="center" wrapText="1"/>
      <protection/>
    </xf>
    <xf numFmtId="0" fontId="5" fillId="34" borderId="10" xfId="92" applyFont="1" applyFill="1" applyBorder="1" applyAlignment="1">
      <alignment horizontal="center" vertical="center" wrapText="1"/>
      <protection/>
    </xf>
    <xf numFmtId="0" fontId="5" fillId="0" borderId="10" xfId="111" applyFont="1" applyFill="1" applyBorder="1" applyAlignment="1">
      <alignment horizontal="center" vertical="center"/>
      <protection/>
    </xf>
    <xf numFmtId="0" fontId="5" fillId="0" borderId="10" xfId="93" applyFont="1" applyBorder="1" applyAlignment="1">
      <alignment horizontal="center" vertical="center" wrapText="1"/>
      <protection/>
    </xf>
    <xf numFmtId="0" fontId="5" fillId="0" borderId="10" xfId="94" applyFont="1" applyBorder="1" applyAlignment="1">
      <alignment horizontal="center" vertical="center" wrapText="1"/>
      <protection/>
    </xf>
    <xf numFmtId="0" fontId="8" fillId="0" borderId="10" xfId="95" applyFont="1" applyFill="1" applyBorder="1" applyAlignment="1">
      <alignment horizontal="center" vertical="center" wrapText="1"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8" applyFont="1" applyFill="1" applyBorder="1" applyAlignment="1">
      <alignment horizontal="center" vertical="center" wrapText="1"/>
      <protection/>
    </xf>
    <xf numFmtId="0" fontId="5" fillId="0" borderId="10" xfId="99" applyFont="1" applyFill="1" applyBorder="1" applyAlignment="1">
      <alignment horizontal="center" vertical="center" wrapText="1"/>
      <protection/>
    </xf>
    <xf numFmtId="0" fontId="5" fillId="0" borderId="10" xfId="101" applyFont="1" applyFill="1" applyBorder="1" applyAlignment="1">
      <alignment horizontal="center" vertical="center" wrapText="1"/>
      <protection/>
    </xf>
    <xf numFmtId="0" fontId="5" fillId="0" borderId="10" xfId="102" applyFont="1" applyFill="1" applyBorder="1" applyAlignment="1">
      <alignment horizontal="center" vertical="center"/>
      <protection/>
    </xf>
    <xf numFmtId="0" fontId="5" fillId="0" borderId="10" xfId="103" applyFont="1" applyFill="1" applyBorder="1" applyAlignment="1">
      <alignment horizontal="center" vertical="center"/>
      <protection/>
    </xf>
    <xf numFmtId="0" fontId="5" fillId="0" borderId="10" xfId="104" applyFont="1" applyFill="1" applyBorder="1" applyAlignment="1">
      <alignment horizontal="center" vertical="center"/>
      <protection/>
    </xf>
    <xf numFmtId="0" fontId="5" fillId="0" borderId="10" xfId="105" applyFont="1" applyFill="1" applyBorder="1" applyAlignment="1">
      <alignment horizontal="center" vertical="center"/>
      <protection/>
    </xf>
    <xf numFmtId="0" fontId="5" fillId="0" borderId="10" xfId="106" applyFont="1" applyFill="1" applyBorder="1" applyAlignment="1">
      <alignment horizontal="center" vertical="center"/>
      <protection/>
    </xf>
    <xf numFmtId="0" fontId="5" fillId="0" borderId="10" xfId="107" applyFont="1" applyFill="1" applyBorder="1" applyAlignment="1">
      <alignment horizontal="center" vertical="center"/>
      <protection/>
    </xf>
    <xf numFmtId="0" fontId="5" fillId="0" borderId="10" xfId="108" applyFont="1" applyFill="1" applyBorder="1" applyAlignment="1">
      <alignment horizontal="center" vertical="center"/>
      <protection/>
    </xf>
    <xf numFmtId="0" fontId="5" fillId="0" borderId="10" xfId="109" applyFont="1" applyFill="1" applyBorder="1" applyAlignment="1">
      <alignment horizontal="center" vertical="center"/>
      <protection/>
    </xf>
    <xf numFmtId="0" fontId="5" fillId="0" borderId="10" xfId="110" applyFont="1" applyFill="1" applyBorder="1" applyAlignment="1">
      <alignment horizontal="center" vertical="center"/>
      <protection/>
    </xf>
    <xf numFmtId="0" fontId="5" fillId="0" borderId="10" xfId="110" applyFont="1" applyFill="1" applyBorder="1" applyAlignment="1">
      <alignment horizontal="center" vertical="center" wrapText="1"/>
      <protection/>
    </xf>
    <xf numFmtId="0" fontId="8" fillId="0" borderId="10" xfId="112" applyFont="1" applyFill="1" applyBorder="1" applyAlignment="1">
      <alignment horizontal="center" vertical="center" wrapText="1"/>
      <protection/>
    </xf>
    <xf numFmtId="0" fontId="8" fillId="0" borderId="10" xfId="113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 applyProtection="1">
      <alignment horizontal="center" vertical="center"/>
      <protection/>
    </xf>
    <xf numFmtId="0" fontId="5" fillId="0" borderId="10" xfId="116" applyFont="1" applyBorder="1" applyAlignment="1">
      <alignment horizontal="center" vertical="center" wrapText="1"/>
      <protection/>
    </xf>
    <xf numFmtId="0" fontId="5" fillId="0" borderId="10" xfId="117" applyFont="1" applyBorder="1" applyAlignment="1">
      <alignment horizontal="center" vertical="center" wrapText="1"/>
      <protection/>
    </xf>
    <xf numFmtId="0" fontId="5" fillId="0" borderId="10" xfId="118" applyFont="1" applyBorder="1" applyAlignment="1">
      <alignment horizontal="center" vertical="center" wrapText="1"/>
      <protection/>
    </xf>
    <xf numFmtId="0" fontId="5" fillId="0" borderId="10" xfId="119" applyFont="1" applyBorder="1" applyAlignment="1">
      <alignment horizontal="center" vertical="center" wrapText="1"/>
      <protection/>
    </xf>
    <xf numFmtId="0" fontId="5" fillId="0" borderId="10" xfId="120" applyFont="1" applyBorder="1" applyAlignment="1">
      <alignment horizontal="center" vertical="center" wrapText="1"/>
      <protection/>
    </xf>
    <xf numFmtId="0" fontId="5" fillId="0" borderId="10" xfId="121" applyFont="1" applyBorder="1" applyAlignment="1">
      <alignment horizontal="center" vertical="center" wrapText="1"/>
      <protection/>
    </xf>
    <xf numFmtId="0" fontId="5" fillId="0" borderId="10" xfId="123" applyFont="1" applyBorder="1" applyAlignment="1">
      <alignment horizontal="center" vertical="center" wrapText="1"/>
      <protection/>
    </xf>
    <xf numFmtId="0" fontId="5" fillId="0" borderId="10" xfId="124" applyFont="1" applyFill="1" applyBorder="1" applyAlignment="1">
      <alignment horizontal="center" vertical="center" wrapText="1"/>
      <protection/>
    </xf>
    <xf numFmtId="0" fontId="5" fillId="0" borderId="10" xfId="125" applyFont="1" applyFill="1" applyBorder="1" applyAlignment="1">
      <alignment horizontal="center" vertical="center" wrapText="1"/>
      <protection/>
    </xf>
    <xf numFmtId="0" fontId="5" fillId="0" borderId="10" xfId="126" applyFont="1" applyFill="1" applyBorder="1" applyAlignment="1">
      <alignment horizontal="center" vertical="center" wrapText="1"/>
      <protection/>
    </xf>
    <xf numFmtId="0" fontId="8" fillId="0" borderId="10" xfId="127" applyFont="1" applyFill="1" applyBorder="1" applyAlignment="1">
      <alignment horizontal="center" vertical="center" wrapText="1"/>
      <protection/>
    </xf>
    <xf numFmtId="0" fontId="8" fillId="0" borderId="10" xfId="128" applyFont="1" applyFill="1" applyBorder="1" applyAlignment="1">
      <alignment horizontal="center" vertical="center" wrapText="1"/>
      <protection/>
    </xf>
    <xf numFmtId="0" fontId="8" fillId="0" borderId="10" xfId="129" applyFont="1" applyFill="1" applyBorder="1" applyAlignment="1">
      <alignment horizontal="center" vertical="center" wrapText="1"/>
      <protection/>
    </xf>
    <xf numFmtId="0" fontId="5" fillId="0" borderId="10" xfId="130" applyFont="1" applyBorder="1" applyAlignment="1">
      <alignment horizontal="center" vertical="center" wrapText="1"/>
      <protection/>
    </xf>
    <xf numFmtId="0" fontId="5" fillId="0" borderId="10" xfId="131" applyFont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5" fillId="0" borderId="10" xfId="50" applyFont="1" applyBorder="1" applyAlignment="1">
      <alignment horizontal="center" vertical="center" wrapText="1"/>
      <protection/>
    </xf>
    <xf numFmtId="0" fontId="5" fillId="0" borderId="10" xfId="100" applyFont="1" applyBorder="1" applyAlignment="1">
      <alignment horizontal="center" vertical="center" wrapText="1"/>
      <protection/>
    </xf>
    <xf numFmtId="0" fontId="5" fillId="0" borderId="10" xfId="122" applyFont="1" applyBorder="1" applyAlignment="1">
      <alignment horizontal="center" vertical="center" wrapText="1"/>
      <protection/>
    </xf>
    <xf numFmtId="0" fontId="5" fillId="0" borderId="10" xfId="34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center" vertical="center" wrapText="1"/>
      <protection/>
    </xf>
    <xf numFmtId="0" fontId="5" fillId="0" borderId="10" xfId="37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9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9" applyFont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1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1" xfId="34"/>
    <cellStyle name="一般 12" xfId="35"/>
    <cellStyle name="一般 13" xfId="36"/>
    <cellStyle name="一般 14" xfId="37"/>
    <cellStyle name="一般 15" xfId="38"/>
    <cellStyle name="一般 16" xfId="39"/>
    <cellStyle name="一般 17" xfId="40"/>
    <cellStyle name="一般 18" xfId="41"/>
    <cellStyle name="一般 19" xfId="42"/>
    <cellStyle name="一般 2" xfId="43"/>
    <cellStyle name="一般 2 2" xfId="44"/>
    <cellStyle name="一般 2 5" xfId="45"/>
    <cellStyle name="一般 20" xfId="46"/>
    <cellStyle name="一般 21" xfId="47"/>
    <cellStyle name="一般 22" xfId="48"/>
    <cellStyle name="一般 23" xfId="49"/>
    <cellStyle name="一般 24" xfId="50"/>
    <cellStyle name="一般 25" xfId="51"/>
    <cellStyle name="一般 26" xfId="52"/>
    <cellStyle name="一般 27" xfId="53"/>
    <cellStyle name="一般 28" xfId="54"/>
    <cellStyle name="一般 29" xfId="55"/>
    <cellStyle name="一般 3" xfId="56"/>
    <cellStyle name="一般 30" xfId="57"/>
    <cellStyle name="一般 31" xfId="58"/>
    <cellStyle name="一般 32" xfId="59"/>
    <cellStyle name="一般 33" xfId="60"/>
    <cellStyle name="一般 34" xfId="61"/>
    <cellStyle name="一般 35" xfId="62"/>
    <cellStyle name="一般 36" xfId="63"/>
    <cellStyle name="一般 37" xfId="64"/>
    <cellStyle name="一般 38" xfId="65"/>
    <cellStyle name="一般 39" xfId="66"/>
    <cellStyle name="一般 4" xfId="67"/>
    <cellStyle name="一般 40" xfId="68"/>
    <cellStyle name="一般 41" xfId="69"/>
    <cellStyle name="一般 42" xfId="70"/>
    <cellStyle name="一般 43" xfId="71"/>
    <cellStyle name="一般 44" xfId="72"/>
    <cellStyle name="一般 45" xfId="73"/>
    <cellStyle name="一般 46" xfId="74"/>
    <cellStyle name="一般 47" xfId="75"/>
    <cellStyle name="一般 48" xfId="76"/>
    <cellStyle name="一般 49" xfId="77"/>
    <cellStyle name="一般 5" xfId="78"/>
    <cellStyle name="一般 50" xfId="79"/>
    <cellStyle name="一般 51" xfId="80"/>
    <cellStyle name="一般 52" xfId="81"/>
    <cellStyle name="一般 53" xfId="82"/>
    <cellStyle name="一般 54" xfId="83"/>
    <cellStyle name="一般 55" xfId="84"/>
    <cellStyle name="一般 56" xfId="85"/>
    <cellStyle name="一般 57" xfId="86"/>
    <cellStyle name="一般 58" xfId="87"/>
    <cellStyle name="一般 59" xfId="88"/>
    <cellStyle name="一般 6" xfId="89"/>
    <cellStyle name="一般 60" xfId="90"/>
    <cellStyle name="一般 61" xfId="91"/>
    <cellStyle name="一般 62" xfId="92"/>
    <cellStyle name="一般 63" xfId="93"/>
    <cellStyle name="一般 64" xfId="94"/>
    <cellStyle name="一般 65" xfId="95"/>
    <cellStyle name="一般 66" xfId="96"/>
    <cellStyle name="一般 67" xfId="97"/>
    <cellStyle name="一般 68" xfId="98"/>
    <cellStyle name="一般 69" xfId="99"/>
    <cellStyle name="一般 7" xfId="100"/>
    <cellStyle name="一般 70" xfId="101"/>
    <cellStyle name="一般 71" xfId="102"/>
    <cellStyle name="一般 72" xfId="103"/>
    <cellStyle name="一般 73" xfId="104"/>
    <cellStyle name="一般 74" xfId="105"/>
    <cellStyle name="一般 75" xfId="106"/>
    <cellStyle name="一般 76" xfId="107"/>
    <cellStyle name="一般 77" xfId="108"/>
    <cellStyle name="一般 78" xfId="109"/>
    <cellStyle name="一般 79" xfId="110"/>
    <cellStyle name="一般 8" xfId="111"/>
    <cellStyle name="一般 80" xfId="112"/>
    <cellStyle name="一般 81" xfId="113"/>
    <cellStyle name="一般 82" xfId="114"/>
    <cellStyle name="一般 83" xfId="115"/>
    <cellStyle name="一般 84" xfId="116"/>
    <cellStyle name="一般 85" xfId="117"/>
    <cellStyle name="一般 86" xfId="118"/>
    <cellStyle name="一般 87" xfId="119"/>
    <cellStyle name="一般 88" xfId="120"/>
    <cellStyle name="一般 89" xfId="121"/>
    <cellStyle name="一般 9" xfId="122"/>
    <cellStyle name="一般 90" xfId="123"/>
    <cellStyle name="一般 91" xfId="124"/>
    <cellStyle name="一般 92" xfId="125"/>
    <cellStyle name="一般 93" xfId="126"/>
    <cellStyle name="一般 94" xfId="127"/>
    <cellStyle name="一般 95" xfId="128"/>
    <cellStyle name="一般 96" xfId="129"/>
    <cellStyle name="一般 97" xfId="130"/>
    <cellStyle name="一般 98" xfId="131"/>
    <cellStyle name="一般_Sheet1" xfId="132"/>
    <cellStyle name="Comma" xfId="133"/>
    <cellStyle name="Comma [0]" xfId="134"/>
    <cellStyle name="Followed Hyperlink" xfId="135"/>
    <cellStyle name="中等" xfId="136"/>
    <cellStyle name="合計" xfId="137"/>
    <cellStyle name="好" xfId="138"/>
    <cellStyle name="Percent" xfId="139"/>
    <cellStyle name="計算方式" xfId="140"/>
    <cellStyle name="Currency" xfId="141"/>
    <cellStyle name="Currency [0]" xfId="142"/>
    <cellStyle name="貨幣 2" xfId="143"/>
    <cellStyle name="連結的儲存格" xfId="144"/>
    <cellStyle name="備註" xfId="145"/>
    <cellStyle name="Hyperlink" xfId="146"/>
    <cellStyle name="說明文字" xfId="147"/>
    <cellStyle name="輔色1" xfId="148"/>
    <cellStyle name="輔色2" xfId="149"/>
    <cellStyle name="輔色3" xfId="150"/>
    <cellStyle name="輔色4" xfId="151"/>
    <cellStyle name="輔色5" xfId="152"/>
    <cellStyle name="輔色6" xfId="153"/>
    <cellStyle name="標題" xfId="154"/>
    <cellStyle name="標題 1" xfId="155"/>
    <cellStyle name="標題 2" xfId="156"/>
    <cellStyle name="標題 3" xfId="157"/>
    <cellStyle name="標題 4" xfId="158"/>
    <cellStyle name="輸入" xfId="159"/>
    <cellStyle name="輸出" xfId="160"/>
    <cellStyle name="檢查儲存格" xfId="161"/>
    <cellStyle name="壞" xfId="162"/>
    <cellStyle name="警告文字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117"/>
  <sheetViews>
    <sheetView zoomScale="85" zoomScaleNormal="85" zoomScalePageLayoutView="0" workbookViewId="0" topLeftCell="A1">
      <selection activeCell="L5" sqref="L5"/>
    </sheetView>
  </sheetViews>
  <sheetFormatPr defaultColWidth="9.00390625" defaultRowHeight="16.5"/>
  <cols>
    <col min="1" max="1" width="19.00390625" style="11" customWidth="1"/>
    <col min="2" max="3" width="21.50390625" style="8" customWidth="1"/>
    <col min="4" max="4" width="18.125" style="8" customWidth="1"/>
    <col min="5" max="6" width="8.50390625" style="8" customWidth="1"/>
    <col min="7" max="7" width="10.875" style="8" customWidth="1"/>
    <col min="8" max="8" width="9.50390625" style="8" customWidth="1"/>
    <col min="9" max="9" width="8.75390625" style="8" customWidth="1"/>
    <col min="10" max="16384" width="9.00390625" style="8" customWidth="1"/>
  </cols>
  <sheetData>
    <row r="1" spans="1:9" ht="174" customHeight="1">
      <c r="A1" s="20" t="s">
        <v>56</v>
      </c>
      <c r="B1" s="20" t="s">
        <v>57</v>
      </c>
      <c r="C1" s="20" t="s">
        <v>63</v>
      </c>
      <c r="D1" s="21" t="s">
        <v>21</v>
      </c>
      <c r="E1" s="21" t="s">
        <v>58</v>
      </c>
      <c r="F1" s="21" t="s">
        <v>59</v>
      </c>
      <c r="G1" s="21" t="s">
        <v>41</v>
      </c>
      <c r="H1" s="21" t="s">
        <v>60</v>
      </c>
      <c r="I1" s="28" t="s">
        <v>40</v>
      </c>
    </row>
    <row r="2" spans="1:10" ht="16.5">
      <c r="A2" s="10">
        <v>1</v>
      </c>
      <c r="B2" s="14">
        <v>106621101</v>
      </c>
      <c r="C2" s="14" t="s">
        <v>64</v>
      </c>
      <c r="D2" s="10">
        <v>1</v>
      </c>
      <c r="E2" s="10">
        <v>1</v>
      </c>
      <c r="F2" s="10">
        <v>1</v>
      </c>
      <c r="G2" s="10">
        <f>D2*350+E2*280+F2*370</f>
        <v>1000</v>
      </c>
      <c r="H2" s="10">
        <f>SUM(G2/2)</f>
        <v>500</v>
      </c>
      <c r="I2" s="29"/>
      <c r="J2" s="12"/>
    </row>
    <row r="3" spans="1:10" ht="16.5">
      <c r="A3" s="10">
        <v>2</v>
      </c>
      <c r="B3" s="14">
        <v>106621109</v>
      </c>
      <c r="C3" s="27" t="s">
        <v>65</v>
      </c>
      <c r="D3" s="10">
        <v>1</v>
      </c>
      <c r="E3" s="10">
        <v>1</v>
      </c>
      <c r="F3" s="10">
        <v>0</v>
      </c>
      <c r="G3" s="10">
        <f aca="true" t="shared" si="0" ref="G3:G66">D3*350+E3*280+F3*370</f>
        <v>630</v>
      </c>
      <c r="H3" s="10">
        <f aca="true" t="shared" si="1" ref="H3:H66">SUM(G3/2)</f>
        <v>315</v>
      </c>
      <c r="I3" s="29"/>
      <c r="J3" s="12"/>
    </row>
    <row r="4" spans="1:10" ht="16.5">
      <c r="A4" s="10">
        <v>3</v>
      </c>
      <c r="B4" s="14">
        <v>106621115</v>
      </c>
      <c r="C4" s="14" t="s">
        <v>66</v>
      </c>
      <c r="D4" s="10">
        <v>1</v>
      </c>
      <c r="E4" s="10">
        <v>1</v>
      </c>
      <c r="F4" s="10">
        <v>1</v>
      </c>
      <c r="G4" s="10">
        <f t="shared" si="0"/>
        <v>1000</v>
      </c>
      <c r="H4" s="10">
        <f t="shared" si="1"/>
        <v>500</v>
      </c>
      <c r="I4" s="29"/>
      <c r="J4" s="12"/>
    </row>
    <row r="5" spans="1:10" ht="16.5" customHeight="1">
      <c r="A5" s="10">
        <v>4</v>
      </c>
      <c r="B5" s="27">
        <v>106321105</v>
      </c>
      <c r="C5" s="27" t="s">
        <v>67</v>
      </c>
      <c r="D5" s="10">
        <v>2</v>
      </c>
      <c r="E5" s="10">
        <v>2</v>
      </c>
      <c r="F5" s="10">
        <v>2</v>
      </c>
      <c r="G5" s="10">
        <f t="shared" si="0"/>
        <v>2000</v>
      </c>
      <c r="H5" s="10">
        <f t="shared" si="1"/>
        <v>1000</v>
      </c>
      <c r="I5" s="29"/>
      <c r="J5" s="12"/>
    </row>
    <row r="6" spans="1:10" ht="16.5">
      <c r="A6" s="10">
        <v>5</v>
      </c>
      <c r="B6" s="14">
        <v>106321108</v>
      </c>
      <c r="C6" s="27" t="s">
        <v>68</v>
      </c>
      <c r="D6" s="10">
        <v>2</v>
      </c>
      <c r="E6" s="10">
        <v>2</v>
      </c>
      <c r="F6" s="10">
        <v>2</v>
      </c>
      <c r="G6" s="10">
        <f t="shared" si="0"/>
        <v>2000</v>
      </c>
      <c r="H6" s="10">
        <f t="shared" si="1"/>
        <v>1000</v>
      </c>
      <c r="I6" s="29"/>
      <c r="J6" s="12"/>
    </row>
    <row r="7" spans="1:10" ht="16.5">
      <c r="A7" s="10">
        <v>6</v>
      </c>
      <c r="B7" s="14">
        <v>106321109</v>
      </c>
      <c r="C7" s="14" t="s">
        <v>69</v>
      </c>
      <c r="D7" s="10">
        <v>2</v>
      </c>
      <c r="E7" s="10">
        <v>2</v>
      </c>
      <c r="F7" s="10">
        <v>2</v>
      </c>
      <c r="G7" s="10">
        <f t="shared" si="0"/>
        <v>2000</v>
      </c>
      <c r="H7" s="10">
        <f t="shared" si="1"/>
        <v>1000</v>
      </c>
      <c r="I7" s="29"/>
      <c r="J7" s="12"/>
    </row>
    <row r="8" spans="1:10" ht="16.5">
      <c r="A8" s="10">
        <v>7</v>
      </c>
      <c r="B8" s="14">
        <v>106323101</v>
      </c>
      <c r="C8" s="14" t="s">
        <v>70</v>
      </c>
      <c r="D8" s="10">
        <v>2</v>
      </c>
      <c r="E8" s="10">
        <v>2</v>
      </c>
      <c r="F8" s="10">
        <v>2</v>
      </c>
      <c r="G8" s="10">
        <f t="shared" si="0"/>
        <v>2000</v>
      </c>
      <c r="H8" s="10">
        <f t="shared" si="1"/>
        <v>1000</v>
      </c>
      <c r="I8" s="29"/>
      <c r="J8" s="12"/>
    </row>
    <row r="9" spans="1:10" ht="16.5">
      <c r="A9" s="10">
        <v>8</v>
      </c>
      <c r="B9" s="14">
        <v>106323102</v>
      </c>
      <c r="C9" s="14" t="s">
        <v>71</v>
      </c>
      <c r="D9" s="14">
        <v>2</v>
      </c>
      <c r="E9" s="14">
        <v>2</v>
      </c>
      <c r="F9" s="14">
        <v>2</v>
      </c>
      <c r="G9" s="14">
        <f t="shared" si="0"/>
        <v>2000</v>
      </c>
      <c r="H9" s="14">
        <f t="shared" si="1"/>
        <v>1000</v>
      </c>
      <c r="I9" s="30"/>
      <c r="J9" s="12"/>
    </row>
    <row r="10" spans="1:10" ht="16.5">
      <c r="A10" s="10">
        <v>9</v>
      </c>
      <c r="B10" s="14">
        <v>106323103</v>
      </c>
      <c r="C10" s="14" t="s">
        <v>72</v>
      </c>
      <c r="D10" s="14">
        <v>2</v>
      </c>
      <c r="E10" s="14">
        <v>2</v>
      </c>
      <c r="F10" s="14">
        <v>2</v>
      </c>
      <c r="G10" s="10">
        <f t="shared" si="0"/>
        <v>2000</v>
      </c>
      <c r="H10" s="10">
        <f t="shared" si="1"/>
        <v>1000</v>
      </c>
      <c r="I10" s="29"/>
      <c r="J10" s="12"/>
    </row>
    <row r="11" spans="1:10" ht="16.5">
      <c r="A11" s="10">
        <v>10</v>
      </c>
      <c r="B11" s="14">
        <v>106323104</v>
      </c>
      <c r="C11" s="14" t="s">
        <v>73</v>
      </c>
      <c r="D11" s="14">
        <v>2</v>
      </c>
      <c r="E11" s="14">
        <v>2</v>
      </c>
      <c r="F11" s="14">
        <v>2</v>
      </c>
      <c r="G11" s="10">
        <f t="shared" si="0"/>
        <v>2000</v>
      </c>
      <c r="H11" s="10">
        <f t="shared" si="1"/>
        <v>1000</v>
      </c>
      <c r="I11" s="29"/>
      <c r="J11" s="12"/>
    </row>
    <row r="12" spans="1:10" ht="16.5">
      <c r="A12" s="10">
        <v>11</v>
      </c>
      <c r="B12" s="14">
        <v>106323105</v>
      </c>
      <c r="C12" s="14" t="s">
        <v>74</v>
      </c>
      <c r="D12" s="14">
        <v>2</v>
      </c>
      <c r="E12" s="14">
        <v>2</v>
      </c>
      <c r="F12" s="14">
        <v>2</v>
      </c>
      <c r="G12" s="10">
        <f t="shared" si="0"/>
        <v>2000</v>
      </c>
      <c r="H12" s="10">
        <f t="shared" si="1"/>
        <v>1000</v>
      </c>
      <c r="I12" s="29"/>
      <c r="J12" s="12"/>
    </row>
    <row r="13" spans="1:10" ht="16.5">
      <c r="A13" s="10">
        <v>12</v>
      </c>
      <c r="B13" s="14">
        <v>106323106</v>
      </c>
      <c r="C13" s="14" t="s">
        <v>75</v>
      </c>
      <c r="D13" s="14">
        <v>2</v>
      </c>
      <c r="E13" s="14">
        <v>2</v>
      </c>
      <c r="F13" s="14">
        <v>2</v>
      </c>
      <c r="G13" s="10">
        <f t="shared" si="0"/>
        <v>2000</v>
      </c>
      <c r="H13" s="10">
        <f t="shared" si="1"/>
        <v>1000</v>
      </c>
      <c r="I13" s="29"/>
      <c r="J13" s="12"/>
    </row>
    <row r="14" spans="1:10" ht="16.5">
      <c r="A14" s="10">
        <v>13</v>
      </c>
      <c r="B14" s="14">
        <v>106323107</v>
      </c>
      <c r="C14" s="14" t="s">
        <v>76</v>
      </c>
      <c r="D14" s="14">
        <v>2</v>
      </c>
      <c r="E14" s="14">
        <v>1</v>
      </c>
      <c r="F14" s="14">
        <v>0</v>
      </c>
      <c r="G14" s="10">
        <f t="shared" si="0"/>
        <v>980</v>
      </c>
      <c r="H14" s="10">
        <f t="shared" si="1"/>
        <v>490</v>
      </c>
      <c r="I14" s="29"/>
      <c r="J14" s="12"/>
    </row>
    <row r="15" spans="1:10" ht="16.5">
      <c r="A15" s="10">
        <v>14</v>
      </c>
      <c r="B15" s="14">
        <v>106324101</v>
      </c>
      <c r="C15" s="14" t="s">
        <v>77</v>
      </c>
      <c r="D15" s="14">
        <v>2</v>
      </c>
      <c r="E15" s="14">
        <v>2</v>
      </c>
      <c r="F15" s="14">
        <v>2</v>
      </c>
      <c r="G15" s="10">
        <f t="shared" si="0"/>
        <v>2000</v>
      </c>
      <c r="H15" s="10">
        <f t="shared" si="1"/>
        <v>1000</v>
      </c>
      <c r="I15" s="29"/>
      <c r="J15" s="12"/>
    </row>
    <row r="16" spans="1:10" ht="16.5">
      <c r="A16" s="10">
        <v>15</v>
      </c>
      <c r="B16" s="14">
        <v>106324103</v>
      </c>
      <c r="C16" s="27" t="s">
        <v>78</v>
      </c>
      <c r="D16" s="14">
        <v>2</v>
      </c>
      <c r="E16" s="14">
        <v>2</v>
      </c>
      <c r="F16" s="14">
        <v>2</v>
      </c>
      <c r="G16" s="10">
        <f t="shared" si="0"/>
        <v>2000</v>
      </c>
      <c r="H16" s="10">
        <f t="shared" si="1"/>
        <v>1000</v>
      </c>
      <c r="I16" s="29"/>
      <c r="J16" s="12"/>
    </row>
    <row r="17" spans="1:10" ht="16.5">
      <c r="A17" s="10">
        <v>16</v>
      </c>
      <c r="B17" s="14">
        <v>106324104</v>
      </c>
      <c r="C17" s="14" t="s">
        <v>79</v>
      </c>
      <c r="D17" s="14">
        <v>2</v>
      </c>
      <c r="E17" s="14">
        <v>2</v>
      </c>
      <c r="F17" s="14">
        <v>2</v>
      </c>
      <c r="G17" s="10">
        <f t="shared" si="0"/>
        <v>2000</v>
      </c>
      <c r="H17" s="10">
        <f t="shared" si="1"/>
        <v>1000</v>
      </c>
      <c r="I17" s="29"/>
      <c r="J17" s="12"/>
    </row>
    <row r="18" spans="1:9" ht="16.5">
      <c r="A18" s="10">
        <v>17</v>
      </c>
      <c r="B18" s="14">
        <v>106324105</v>
      </c>
      <c r="C18" s="14" t="s">
        <v>80</v>
      </c>
      <c r="D18" s="14">
        <v>2</v>
      </c>
      <c r="E18" s="14">
        <v>2</v>
      </c>
      <c r="F18" s="14">
        <v>2</v>
      </c>
      <c r="G18" s="10">
        <f t="shared" si="0"/>
        <v>2000</v>
      </c>
      <c r="H18" s="10">
        <f t="shared" si="1"/>
        <v>1000</v>
      </c>
      <c r="I18" s="31"/>
    </row>
    <row r="19" spans="1:9" ht="16.5">
      <c r="A19" s="10">
        <v>18</v>
      </c>
      <c r="B19" s="14">
        <v>106324106</v>
      </c>
      <c r="C19" s="27" t="s">
        <v>81</v>
      </c>
      <c r="D19" s="14">
        <v>2</v>
      </c>
      <c r="E19" s="14">
        <v>2</v>
      </c>
      <c r="F19" s="14">
        <v>2</v>
      </c>
      <c r="G19" s="10">
        <f t="shared" si="0"/>
        <v>2000</v>
      </c>
      <c r="H19" s="10">
        <f t="shared" si="1"/>
        <v>1000</v>
      </c>
      <c r="I19" s="31"/>
    </row>
    <row r="20" spans="1:9" ht="16.5">
      <c r="A20" s="10">
        <v>19</v>
      </c>
      <c r="B20" s="14">
        <v>106324107</v>
      </c>
      <c r="C20" s="14" t="s">
        <v>82</v>
      </c>
      <c r="D20" s="14">
        <v>2</v>
      </c>
      <c r="E20" s="14">
        <v>2</v>
      </c>
      <c r="F20" s="14">
        <v>2</v>
      </c>
      <c r="G20" s="10">
        <f t="shared" si="0"/>
        <v>2000</v>
      </c>
      <c r="H20" s="10">
        <f t="shared" si="1"/>
        <v>1000</v>
      </c>
      <c r="I20" s="31"/>
    </row>
    <row r="21" spans="1:9" ht="16.5">
      <c r="A21" s="10">
        <v>20</v>
      </c>
      <c r="B21" s="14">
        <v>106324108</v>
      </c>
      <c r="C21" s="27" t="s">
        <v>83</v>
      </c>
      <c r="D21" s="14">
        <v>2</v>
      </c>
      <c r="E21" s="14">
        <v>2</v>
      </c>
      <c r="F21" s="14">
        <v>2</v>
      </c>
      <c r="G21" s="10">
        <f t="shared" si="0"/>
        <v>2000</v>
      </c>
      <c r="H21" s="10">
        <f t="shared" si="1"/>
        <v>1000</v>
      </c>
      <c r="I21" s="31"/>
    </row>
    <row r="22" spans="1:9" ht="16.5">
      <c r="A22" s="10">
        <v>21</v>
      </c>
      <c r="B22" s="14">
        <v>106324109</v>
      </c>
      <c r="C22" s="27" t="s">
        <v>84</v>
      </c>
      <c r="D22" s="14">
        <v>2</v>
      </c>
      <c r="E22" s="14">
        <v>2</v>
      </c>
      <c r="F22" s="14">
        <v>2</v>
      </c>
      <c r="G22" s="10">
        <f t="shared" si="0"/>
        <v>2000</v>
      </c>
      <c r="H22" s="10">
        <f t="shared" si="1"/>
        <v>1000</v>
      </c>
      <c r="I22" s="31"/>
    </row>
    <row r="23" spans="1:9" ht="16.5">
      <c r="A23" s="10">
        <v>22</v>
      </c>
      <c r="B23" s="14">
        <v>106324110</v>
      </c>
      <c r="C23" s="27" t="s">
        <v>85</v>
      </c>
      <c r="D23" s="14">
        <v>2</v>
      </c>
      <c r="E23" s="14">
        <v>2</v>
      </c>
      <c r="F23" s="14">
        <v>2</v>
      </c>
      <c r="G23" s="10">
        <f t="shared" si="0"/>
        <v>2000</v>
      </c>
      <c r="H23" s="10">
        <f t="shared" si="1"/>
        <v>1000</v>
      </c>
      <c r="I23" s="31"/>
    </row>
    <row r="24" spans="1:9" ht="16.5">
      <c r="A24" s="10">
        <v>23</v>
      </c>
      <c r="B24" s="14">
        <v>106324111</v>
      </c>
      <c r="C24" s="14" t="s">
        <v>86</v>
      </c>
      <c r="D24" s="14">
        <v>2</v>
      </c>
      <c r="E24" s="14">
        <v>2</v>
      </c>
      <c r="F24" s="14">
        <v>2</v>
      </c>
      <c r="G24" s="10">
        <f t="shared" si="0"/>
        <v>2000</v>
      </c>
      <c r="H24" s="10">
        <f t="shared" si="1"/>
        <v>1000</v>
      </c>
      <c r="I24" s="31"/>
    </row>
    <row r="25" spans="1:9" ht="16.5">
      <c r="A25" s="10">
        <v>24</v>
      </c>
      <c r="B25" s="14">
        <v>106324112</v>
      </c>
      <c r="C25" s="14" t="s">
        <v>87</v>
      </c>
      <c r="D25" s="14">
        <v>2</v>
      </c>
      <c r="E25" s="14">
        <v>2</v>
      </c>
      <c r="F25" s="14">
        <v>2</v>
      </c>
      <c r="G25" s="10">
        <f t="shared" si="0"/>
        <v>2000</v>
      </c>
      <c r="H25" s="10">
        <f t="shared" si="1"/>
        <v>1000</v>
      </c>
      <c r="I25" s="31"/>
    </row>
    <row r="26" spans="1:9" ht="16.5">
      <c r="A26" s="10">
        <v>25</v>
      </c>
      <c r="B26" s="14">
        <v>106324113</v>
      </c>
      <c r="C26" s="14" t="s">
        <v>88</v>
      </c>
      <c r="D26" s="14">
        <v>2</v>
      </c>
      <c r="E26" s="14">
        <v>2</v>
      </c>
      <c r="F26" s="14">
        <v>2</v>
      </c>
      <c r="G26" s="10">
        <f t="shared" si="0"/>
        <v>2000</v>
      </c>
      <c r="H26" s="10">
        <f t="shared" si="1"/>
        <v>1000</v>
      </c>
      <c r="I26" s="31"/>
    </row>
    <row r="27" spans="1:9" ht="16.5">
      <c r="A27" s="10">
        <v>26</v>
      </c>
      <c r="B27" s="14">
        <v>106324114</v>
      </c>
      <c r="C27" s="14" t="s">
        <v>89</v>
      </c>
      <c r="D27" s="14">
        <v>2</v>
      </c>
      <c r="E27" s="14">
        <v>2</v>
      </c>
      <c r="F27" s="14">
        <v>2</v>
      </c>
      <c r="G27" s="10">
        <f t="shared" si="0"/>
        <v>2000</v>
      </c>
      <c r="H27" s="10">
        <f t="shared" si="1"/>
        <v>1000</v>
      </c>
      <c r="I27" s="31"/>
    </row>
    <row r="28" spans="1:9" ht="16.5">
      <c r="A28" s="10">
        <v>27</v>
      </c>
      <c r="B28" s="14">
        <v>106324115</v>
      </c>
      <c r="C28" s="27" t="s">
        <v>90</v>
      </c>
      <c r="D28" s="14">
        <v>2</v>
      </c>
      <c r="E28" s="14">
        <v>2</v>
      </c>
      <c r="F28" s="14">
        <v>2</v>
      </c>
      <c r="G28" s="10">
        <f t="shared" si="0"/>
        <v>2000</v>
      </c>
      <c r="H28" s="10">
        <f t="shared" si="1"/>
        <v>1000</v>
      </c>
      <c r="I28" s="31"/>
    </row>
    <row r="29" spans="1:9" ht="16.5">
      <c r="A29" s="10">
        <v>28</v>
      </c>
      <c r="B29" s="14">
        <v>106324116</v>
      </c>
      <c r="C29" s="14" t="s">
        <v>91</v>
      </c>
      <c r="D29" s="14">
        <v>2</v>
      </c>
      <c r="E29" s="14">
        <v>2</v>
      </c>
      <c r="F29" s="14">
        <v>2</v>
      </c>
      <c r="G29" s="10">
        <f t="shared" si="0"/>
        <v>2000</v>
      </c>
      <c r="H29" s="10">
        <f t="shared" si="1"/>
        <v>1000</v>
      </c>
      <c r="I29" s="31"/>
    </row>
    <row r="30" spans="1:9" ht="16.5">
      <c r="A30" s="10">
        <v>29</v>
      </c>
      <c r="B30" s="14">
        <v>106324117</v>
      </c>
      <c r="C30" s="14" t="s">
        <v>92</v>
      </c>
      <c r="D30" s="14">
        <v>2</v>
      </c>
      <c r="E30" s="14">
        <v>2</v>
      </c>
      <c r="F30" s="14">
        <v>2</v>
      </c>
      <c r="G30" s="10">
        <f t="shared" si="0"/>
        <v>2000</v>
      </c>
      <c r="H30" s="10">
        <f t="shared" si="1"/>
        <v>1000</v>
      </c>
      <c r="I30" s="31"/>
    </row>
    <row r="31" spans="1:9" ht="16.5">
      <c r="A31" s="10">
        <v>30</v>
      </c>
      <c r="B31" s="14">
        <v>106324119</v>
      </c>
      <c r="C31" s="14" t="s">
        <v>93</v>
      </c>
      <c r="D31" s="14">
        <v>2</v>
      </c>
      <c r="E31" s="14">
        <v>2</v>
      </c>
      <c r="F31" s="14">
        <v>2</v>
      </c>
      <c r="G31" s="10">
        <f t="shared" si="0"/>
        <v>2000</v>
      </c>
      <c r="H31" s="10">
        <f t="shared" si="1"/>
        <v>1000</v>
      </c>
      <c r="I31" s="31"/>
    </row>
    <row r="32" spans="1:9" ht="16.5">
      <c r="A32" s="10">
        <v>31</v>
      </c>
      <c r="B32" s="14">
        <v>106324120</v>
      </c>
      <c r="C32" s="27" t="s">
        <v>94</v>
      </c>
      <c r="D32" s="14">
        <v>2</v>
      </c>
      <c r="E32" s="14">
        <v>2</v>
      </c>
      <c r="F32" s="14">
        <v>2</v>
      </c>
      <c r="G32" s="10">
        <f t="shared" si="0"/>
        <v>2000</v>
      </c>
      <c r="H32" s="10">
        <f t="shared" si="1"/>
        <v>1000</v>
      </c>
      <c r="I32" s="31"/>
    </row>
    <row r="33" spans="1:9" ht="16.5">
      <c r="A33" s="10">
        <v>32</v>
      </c>
      <c r="B33" s="14">
        <v>106324126</v>
      </c>
      <c r="C33" s="175" t="s">
        <v>95</v>
      </c>
      <c r="D33" s="14">
        <v>2</v>
      </c>
      <c r="E33" s="14">
        <v>2</v>
      </c>
      <c r="F33" s="14">
        <v>2</v>
      </c>
      <c r="G33" s="10">
        <f t="shared" si="0"/>
        <v>2000</v>
      </c>
      <c r="H33" s="10">
        <f t="shared" si="1"/>
        <v>1000</v>
      </c>
      <c r="I33" s="31"/>
    </row>
    <row r="34" spans="1:9" ht="31.5">
      <c r="A34" s="10">
        <v>33</v>
      </c>
      <c r="B34" s="14">
        <v>106324127</v>
      </c>
      <c r="C34" s="175" t="s">
        <v>96</v>
      </c>
      <c r="D34" s="14">
        <v>2</v>
      </c>
      <c r="E34" s="14">
        <v>2</v>
      </c>
      <c r="F34" s="14">
        <v>2</v>
      </c>
      <c r="G34" s="10">
        <f t="shared" si="0"/>
        <v>2000</v>
      </c>
      <c r="H34" s="10">
        <f t="shared" si="1"/>
        <v>1000</v>
      </c>
      <c r="I34" s="31"/>
    </row>
    <row r="35" spans="1:9" ht="16.5">
      <c r="A35" s="10">
        <v>34</v>
      </c>
      <c r="B35" s="14">
        <v>106325101</v>
      </c>
      <c r="C35" s="14" t="s">
        <v>97</v>
      </c>
      <c r="D35" s="14">
        <v>2</v>
      </c>
      <c r="E35" s="14">
        <v>2</v>
      </c>
      <c r="F35" s="14">
        <v>2</v>
      </c>
      <c r="G35" s="10">
        <f t="shared" si="0"/>
        <v>2000</v>
      </c>
      <c r="H35" s="10">
        <f t="shared" si="1"/>
        <v>1000</v>
      </c>
      <c r="I35" s="31"/>
    </row>
    <row r="36" spans="1:9" ht="16.5">
      <c r="A36" s="10">
        <v>35</v>
      </c>
      <c r="B36" s="14">
        <v>106325102</v>
      </c>
      <c r="C36" s="14" t="s">
        <v>98</v>
      </c>
      <c r="D36" s="14">
        <v>2</v>
      </c>
      <c r="E36" s="14">
        <v>2</v>
      </c>
      <c r="F36" s="14">
        <v>2</v>
      </c>
      <c r="G36" s="10">
        <f t="shared" si="0"/>
        <v>2000</v>
      </c>
      <c r="H36" s="10">
        <f t="shared" si="1"/>
        <v>1000</v>
      </c>
      <c r="I36" s="31"/>
    </row>
    <row r="37" spans="1:9" ht="16.5">
      <c r="A37" s="10">
        <v>36</v>
      </c>
      <c r="B37" s="14">
        <v>106325104</v>
      </c>
      <c r="C37" s="27" t="s">
        <v>99</v>
      </c>
      <c r="D37" s="14">
        <v>2</v>
      </c>
      <c r="E37" s="14">
        <v>2</v>
      </c>
      <c r="F37" s="14">
        <v>2</v>
      </c>
      <c r="G37" s="10">
        <f t="shared" si="0"/>
        <v>2000</v>
      </c>
      <c r="H37" s="10">
        <f t="shared" si="1"/>
        <v>1000</v>
      </c>
      <c r="I37" s="31"/>
    </row>
    <row r="38" spans="1:9" ht="16.5">
      <c r="A38" s="10">
        <v>37</v>
      </c>
      <c r="B38" s="14">
        <v>106325105</v>
      </c>
      <c r="C38" s="14" t="s">
        <v>100</v>
      </c>
      <c r="D38" s="14">
        <v>2</v>
      </c>
      <c r="E38" s="14">
        <v>2</v>
      </c>
      <c r="F38" s="14">
        <v>2</v>
      </c>
      <c r="G38" s="10">
        <f t="shared" si="0"/>
        <v>2000</v>
      </c>
      <c r="H38" s="10">
        <f t="shared" si="1"/>
        <v>1000</v>
      </c>
      <c r="I38" s="31"/>
    </row>
    <row r="39" spans="1:9" ht="16.5">
      <c r="A39" s="10">
        <v>38</v>
      </c>
      <c r="B39" s="14">
        <v>106325106</v>
      </c>
      <c r="C39" s="14" t="s">
        <v>101</v>
      </c>
      <c r="D39" s="14">
        <v>1</v>
      </c>
      <c r="E39" s="14">
        <v>1</v>
      </c>
      <c r="F39" s="14">
        <v>1</v>
      </c>
      <c r="G39" s="10">
        <f t="shared" si="0"/>
        <v>1000</v>
      </c>
      <c r="H39" s="10">
        <f t="shared" si="1"/>
        <v>500</v>
      </c>
      <c r="I39" s="31"/>
    </row>
    <row r="40" spans="1:9" ht="16.5">
      <c r="A40" s="10">
        <v>39</v>
      </c>
      <c r="B40" s="14">
        <v>106325107</v>
      </c>
      <c r="C40" s="14" t="s">
        <v>102</v>
      </c>
      <c r="D40" s="14">
        <v>2</v>
      </c>
      <c r="E40" s="14">
        <v>2</v>
      </c>
      <c r="F40" s="14">
        <v>2</v>
      </c>
      <c r="G40" s="10">
        <f t="shared" si="0"/>
        <v>2000</v>
      </c>
      <c r="H40" s="10">
        <f t="shared" si="1"/>
        <v>1000</v>
      </c>
      <c r="I40" s="31"/>
    </row>
    <row r="41" spans="1:9" ht="16.5">
      <c r="A41" s="10">
        <v>40</v>
      </c>
      <c r="B41" s="14">
        <v>106327101</v>
      </c>
      <c r="C41" s="14" t="s">
        <v>103</v>
      </c>
      <c r="D41" s="14">
        <v>2</v>
      </c>
      <c r="E41" s="14">
        <v>2</v>
      </c>
      <c r="F41" s="14">
        <v>2</v>
      </c>
      <c r="G41" s="10">
        <f t="shared" si="0"/>
        <v>2000</v>
      </c>
      <c r="H41" s="10">
        <f t="shared" si="1"/>
        <v>1000</v>
      </c>
      <c r="I41" s="31"/>
    </row>
    <row r="42" spans="1:9" ht="16.5">
      <c r="A42" s="10">
        <v>41</v>
      </c>
      <c r="B42" s="14">
        <v>106327102</v>
      </c>
      <c r="C42" s="14" t="s">
        <v>104</v>
      </c>
      <c r="D42" s="14">
        <v>2</v>
      </c>
      <c r="E42" s="14">
        <v>2</v>
      </c>
      <c r="F42" s="14">
        <v>2</v>
      </c>
      <c r="G42" s="10">
        <f t="shared" si="0"/>
        <v>2000</v>
      </c>
      <c r="H42" s="10">
        <f t="shared" si="1"/>
        <v>1000</v>
      </c>
      <c r="I42" s="31"/>
    </row>
    <row r="43" spans="1:9" ht="16.5">
      <c r="A43" s="10">
        <v>42</v>
      </c>
      <c r="B43" s="14">
        <v>106327103</v>
      </c>
      <c r="C43" s="14" t="s">
        <v>105</v>
      </c>
      <c r="D43" s="14">
        <v>2</v>
      </c>
      <c r="E43" s="14">
        <v>2</v>
      </c>
      <c r="F43" s="14">
        <v>2</v>
      </c>
      <c r="G43" s="10">
        <f t="shared" si="0"/>
        <v>2000</v>
      </c>
      <c r="H43" s="10">
        <f t="shared" si="1"/>
        <v>1000</v>
      </c>
      <c r="I43" s="31"/>
    </row>
    <row r="44" spans="1:9" ht="16.5">
      <c r="A44" s="10">
        <v>43</v>
      </c>
      <c r="B44" s="27">
        <v>106327104</v>
      </c>
      <c r="C44" s="27" t="s">
        <v>106</v>
      </c>
      <c r="D44" s="14">
        <v>2</v>
      </c>
      <c r="E44" s="14">
        <v>2</v>
      </c>
      <c r="F44" s="14">
        <v>2</v>
      </c>
      <c r="G44" s="10">
        <f t="shared" si="0"/>
        <v>2000</v>
      </c>
      <c r="H44" s="10">
        <f t="shared" si="1"/>
        <v>1000</v>
      </c>
      <c r="I44" s="31"/>
    </row>
    <row r="45" spans="1:9" ht="16.5">
      <c r="A45" s="10">
        <v>44</v>
      </c>
      <c r="B45" s="27">
        <v>106329101</v>
      </c>
      <c r="C45" s="27" t="s">
        <v>107</v>
      </c>
      <c r="D45" s="14">
        <v>2</v>
      </c>
      <c r="E45" s="14">
        <v>2</v>
      </c>
      <c r="F45" s="14">
        <v>2</v>
      </c>
      <c r="G45" s="10">
        <f t="shared" si="0"/>
        <v>2000</v>
      </c>
      <c r="H45" s="10">
        <f t="shared" si="1"/>
        <v>1000</v>
      </c>
      <c r="I45" s="31"/>
    </row>
    <row r="46" spans="1:9" ht="16.5">
      <c r="A46" s="10">
        <v>45</v>
      </c>
      <c r="B46" s="14">
        <v>106329102</v>
      </c>
      <c r="C46" s="14" t="s">
        <v>108</v>
      </c>
      <c r="D46" s="14">
        <v>2</v>
      </c>
      <c r="E46" s="14">
        <v>2</v>
      </c>
      <c r="F46" s="14">
        <v>2</v>
      </c>
      <c r="G46" s="10">
        <f t="shared" si="0"/>
        <v>2000</v>
      </c>
      <c r="H46" s="10">
        <f t="shared" si="1"/>
        <v>1000</v>
      </c>
      <c r="I46" s="31"/>
    </row>
    <row r="47" spans="1:9" ht="16.5">
      <c r="A47" s="10">
        <v>46</v>
      </c>
      <c r="B47" s="14">
        <v>106329103</v>
      </c>
      <c r="C47" s="14" t="s">
        <v>109</v>
      </c>
      <c r="D47" s="14">
        <v>2</v>
      </c>
      <c r="E47" s="14">
        <v>2</v>
      </c>
      <c r="F47" s="14">
        <v>2</v>
      </c>
      <c r="G47" s="10">
        <f t="shared" si="0"/>
        <v>2000</v>
      </c>
      <c r="H47" s="10">
        <f t="shared" si="1"/>
        <v>1000</v>
      </c>
      <c r="I47" s="31"/>
    </row>
    <row r="48" spans="1:9" ht="16.5">
      <c r="A48" s="10">
        <v>47</v>
      </c>
      <c r="B48" s="14">
        <v>106329104</v>
      </c>
      <c r="C48" s="14" t="s">
        <v>110</v>
      </c>
      <c r="D48" s="14">
        <v>2</v>
      </c>
      <c r="E48" s="14">
        <v>2</v>
      </c>
      <c r="F48" s="14">
        <v>2</v>
      </c>
      <c r="G48" s="10">
        <f t="shared" si="0"/>
        <v>2000</v>
      </c>
      <c r="H48" s="10">
        <f t="shared" si="1"/>
        <v>1000</v>
      </c>
      <c r="I48" s="31"/>
    </row>
    <row r="49" spans="1:9" ht="16.5">
      <c r="A49" s="10">
        <v>48</v>
      </c>
      <c r="B49" s="14">
        <v>106330102</v>
      </c>
      <c r="C49" s="14" t="s">
        <v>111</v>
      </c>
      <c r="D49" s="14">
        <v>2</v>
      </c>
      <c r="E49" s="14">
        <v>2</v>
      </c>
      <c r="F49" s="14">
        <v>2</v>
      </c>
      <c r="G49" s="10">
        <f t="shared" si="0"/>
        <v>2000</v>
      </c>
      <c r="H49" s="10">
        <f t="shared" si="1"/>
        <v>1000</v>
      </c>
      <c r="I49" s="31"/>
    </row>
    <row r="50" spans="1:9" ht="16.5">
      <c r="A50" s="10">
        <v>49</v>
      </c>
      <c r="B50" s="14">
        <v>106330103</v>
      </c>
      <c r="C50" s="14" t="s">
        <v>112</v>
      </c>
      <c r="D50" s="14">
        <v>2</v>
      </c>
      <c r="E50" s="14">
        <v>2</v>
      </c>
      <c r="F50" s="14">
        <v>2</v>
      </c>
      <c r="G50" s="10">
        <f t="shared" si="0"/>
        <v>2000</v>
      </c>
      <c r="H50" s="10">
        <f t="shared" si="1"/>
        <v>1000</v>
      </c>
      <c r="I50" s="31"/>
    </row>
    <row r="51" spans="1:9" ht="16.5">
      <c r="A51" s="10">
        <v>50</v>
      </c>
      <c r="B51" s="14">
        <v>106330104</v>
      </c>
      <c r="C51" s="14" t="s">
        <v>113</v>
      </c>
      <c r="D51" s="14">
        <v>2</v>
      </c>
      <c r="E51" s="14">
        <v>2</v>
      </c>
      <c r="F51" s="14">
        <v>2</v>
      </c>
      <c r="G51" s="10">
        <f t="shared" si="0"/>
        <v>2000</v>
      </c>
      <c r="H51" s="10">
        <f t="shared" si="1"/>
        <v>1000</v>
      </c>
      <c r="I51" s="31"/>
    </row>
    <row r="52" spans="1:9" ht="16.5">
      <c r="A52" s="10">
        <v>51</v>
      </c>
      <c r="B52" s="14">
        <v>106331101</v>
      </c>
      <c r="C52" s="14" t="s">
        <v>114</v>
      </c>
      <c r="D52" s="14">
        <v>2</v>
      </c>
      <c r="E52" s="14">
        <v>2</v>
      </c>
      <c r="F52" s="14">
        <v>2</v>
      </c>
      <c r="G52" s="10">
        <f t="shared" si="0"/>
        <v>2000</v>
      </c>
      <c r="H52" s="10">
        <f t="shared" si="1"/>
        <v>1000</v>
      </c>
      <c r="I52" s="31"/>
    </row>
    <row r="53" spans="1:9" ht="16.5">
      <c r="A53" s="10">
        <v>52</v>
      </c>
      <c r="B53" s="14">
        <v>106331102</v>
      </c>
      <c r="C53" s="14" t="s">
        <v>115</v>
      </c>
      <c r="D53" s="14">
        <v>2</v>
      </c>
      <c r="E53" s="14">
        <v>2</v>
      </c>
      <c r="F53" s="14">
        <v>2</v>
      </c>
      <c r="G53" s="10">
        <f t="shared" si="0"/>
        <v>2000</v>
      </c>
      <c r="H53" s="10">
        <f t="shared" si="1"/>
        <v>1000</v>
      </c>
      <c r="I53" s="31"/>
    </row>
    <row r="54" spans="1:9" ht="16.5">
      <c r="A54" s="10">
        <v>53</v>
      </c>
      <c r="B54" s="14">
        <v>106331103</v>
      </c>
      <c r="C54" s="14" t="s">
        <v>116</v>
      </c>
      <c r="D54" s="9">
        <v>2</v>
      </c>
      <c r="E54" s="9">
        <v>2</v>
      </c>
      <c r="F54" s="9">
        <v>2</v>
      </c>
      <c r="G54" s="9">
        <f t="shared" si="0"/>
        <v>2000</v>
      </c>
      <c r="H54" s="9">
        <f t="shared" si="1"/>
        <v>1000</v>
      </c>
      <c r="I54" s="31"/>
    </row>
    <row r="55" spans="1:9" ht="16.5">
      <c r="A55" s="10">
        <v>54</v>
      </c>
      <c r="B55" s="14">
        <v>106331104</v>
      </c>
      <c r="C55" s="27" t="s">
        <v>117</v>
      </c>
      <c r="D55" s="9">
        <v>2</v>
      </c>
      <c r="E55" s="9">
        <v>2</v>
      </c>
      <c r="F55" s="9">
        <v>2</v>
      </c>
      <c r="G55" s="9">
        <f t="shared" si="0"/>
        <v>2000</v>
      </c>
      <c r="H55" s="9">
        <f t="shared" si="1"/>
        <v>1000</v>
      </c>
      <c r="I55" s="31"/>
    </row>
    <row r="56" spans="1:9" ht="16.5">
      <c r="A56" s="10">
        <v>55</v>
      </c>
      <c r="B56" s="14">
        <v>106353102</v>
      </c>
      <c r="C56" s="27" t="s">
        <v>118</v>
      </c>
      <c r="D56" s="9">
        <v>2</v>
      </c>
      <c r="E56" s="9">
        <v>2</v>
      </c>
      <c r="F56" s="9">
        <v>2</v>
      </c>
      <c r="G56" s="9">
        <f t="shared" si="0"/>
        <v>2000</v>
      </c>
      <c r="H56" s="9">
        <f t="shared" si="1"/>
        <v>1000</v>
      </c>
      <c r="I56" s="31"/>
    </row>
    <row r="57" spans="1:9" ht="16.5">
      <c r="A57" s="10">
        <v>56</v>
      </c>
      <c r="B57" s="14">
        <v>106353103</v>
      </c>
      <c r="C57" s="14" t="s">
        <v>119</v>
      </c>
      <c r="D57" s="9">
        <v>2</v>
      </c>
      <c r="E57" s="9">
        <v>2</v>
      </c>
      <c r="F57" s="9">
        <v>2</v>
      </c>
      <c r="G57" s="9">
        <f t="shared" si="0"/>
        <v>2000</v>
      </c>
      <c r="H57" s="9">
        <f t="shared" si="1"/>
        <v>1000</v>
      </c>
      <c r="I57" s="31"/>
    </row>
    <row r="58" spans="1:9" ht="16.5">
      <c r="A58" s="10">
        <v>57</v>
      </c>
      <c r="B58" s="14">
        <v>106353106</v>
      </c>
      <c r="C58" s="27" t="s">
        <v>120</v>
      </c>
      <c r="D58" s="9">
        <v>2</v>
      </c>
      <c r="E58" s="9">
        <v>2</v>
      </c>
      <c r="F58" s="9">
        <v>2</v>
      </c>
      <c r="G58" s="9">
        <f t="shared" si="0"/>
        <v>2000</v>
      </c>
      <c r="H58" s="9">
        <f t="shared" si="1"/>
        <v>1000</v>
      </c>
      <c r="I58" s="31"/>
    </row>
    <row r="59" spans="1:9" ht="16.5">
      <c r="A59" s="10">
        <v>58</v>
      </c>
      <c r="B59" s="14">
        <v>106353107</v>
      </c>
      <c r="C59" s="27" t="s">
        <v>121</v>
      </c>
      <c r="D59" s="9">
        <v>2</v>
      </c>
      <c r="E59" s="9">
        <v>2</v>
      </c>
      <c r="F59" s="9">
        <v>2</v>
      </c>
      <c r="G59" s="9">
        <f t="shared" si="0"/>
        <v>2000</v>
      </c>
      <c r="H59" s="9">
        <f t="shared" si="1"/>
        <v>1000</v>
      </c>
      <c r="I59" s="31"/>
    </row>
    <row r="60" spans="1:9" ht="16.5">
      <c r="A60" s="10">
        <v>59</v>
      </c>
      <c r="B60" s="14">
        <v>106353108</v>
      </c>
      <c r="C60" s="27" t="s">
        <v>122</v>
      </c>
      <c r="D60" s="9">
        <v>2</v>
      </c>
      <c r="E60" s="9">
        <v>2</v>
      </c>
      <c r="F60" s="9">
        <v>2</v>
      </c>
      <c r="G60" s="9">
        <f t="shared" si="0"/>
        <v>2000</v>
      </c>
      <c r="H60" s="9">
        <f t="shared" si="1"/>
        <v>1000</v>
      </c>
      <c r="I60" s="31"/>
    </row>
    <row r="61" spans="1:9" ht="16.5">
      <c r="A61" s="10">
        <v>60</v>
      </c>
      <c r="B61" s="14">
        <v>106354101</v>
      </c>
      <c r="C61" s="27" t="s">
        <v>123</v>
      </c>
      <c r="D61" s="9">
        <v>2</v>
      </c>
      <c r="E61" s="9">
        <v>2</v>
      </c>
      <c r="F61" s="9">
        <v>2</v>
      </c>
      <c r="G61" s="9">
        <f t="shared" si="0"/>
        <v>2000</v>
      </c>
      <c r="H61" s="9">
        <f t="shared" si="1"/>
        <v>1000</v>
      </c>
      <c r="I61" s="31"/>
    </row>
    <row r="62" spans="1:9" ht="16.5">
      <c r="A62" s="10">
        <v>61</v>
      </c>
      <c r="B62" s="14">
        <v>106521101</v>
      </c>
      <c r="C62" s="14" t="s">
        <v>124</v>
      </c>
      <c r="D62" s="9">
        <v>2</v>
      </c>
      <c r="E62" s="9">
        <v>2</v>
      </c>
      <c r="F62" s="9">
        <v>2</v>
      </c>
      <c r="G62" s="9">
        <f t="shared" si="0"/>
        <v>2000</v>
      </c>
      <c r="H62" s="9">
        <f t="shared" si="1"/>
        <v>1000</v>
      </c>
      <c r="I62" s="31"/>
    </row>
    <row r="63" spans="1:9" ht="16.5">
      <c r="A63" s="10">
        <v>62</v>
      </c>
      <c r="B63" s="14">
        <v>106521102</v>
      </c>
      <c r="C63" s="14" t="s">
        <v>125</v>
      </c>
      <c r="D63" s="9">
        <v>2</v>
      </c>
      <c r="E63" s="9">
        <v>2</v>
      </c>
      <c r="F63" s="9">
        <v>2</v>
      </c>
      <c r="G63" s="9">
        <f t="shared" si="0"/>
        <v>2000</v>
      </c>
      <c r="H63" s="9">
        <f t="shared" si="1"/>
        <v>1000</v>
      </c>
      <c r="I63" s="31"/>
    </row>
    <row r="64" spans="1:9" ht="16.5">
      <c r="A64" s="10">
        <v>63</v>
      </c>
      <c r="B64" s="14">
        <v>106521103</v>
      </c>
      <c r="C64" s="14" t="s">
        <v>126</v>
      </c>
      <c r="D64" s="9">
        <v>2</v>
      </c>
      <c r="E64" s="9">
        <v>2</v>
      </c>
      <c r="F64" s="9">
        <v>2</v>
      </c>
      <c r="G64" s="9">
        <f t="shared" si="0"/>
        <v>2000</v>
      </c>
      <c r="H64" s="9">
        <f t="shared" si="1"/>
        <v>1000</v>
      </c>
      <c r="I64" s="31"/>
    </row>
    <row r="65" spans="1:9" ht="16.5">
      <c r="A65" s="10">
        <v>64</v>
      </c>
      <c r="B65" s="14">
        <v>106521104</v>
      </c>
      <c r="C65" s="27" t="s">
        <v>127</v>
      </c>
      <c r="D65" s="9">
        <v>2</v>
      </c>
      <c r="E65" s="9">
        <v>2</v>
      </c>
      <c r="F65" s="9">
        <v>2</v>
      </c>
      <c r="G65" s="9">
        <f t="shared" si="0"/>
        <v>2000</v>
      </c>
      <c r="H65" s="9">
        <f t="shared" si="1"/>
        <v>1000</v>
      </c>
      <c r="I65" s="31"/>
    </row>
    <row r="66" spans="1:9" ht="16.5">
      <c r="A66" s="10">
        <v>65</v>
      </c>
      <c r="B66" s="27">
        <v>106521106</v>
      </c>
      <c r="C66" s="27" t="s">
        <v>128</v>
      </c>
      <c r="D66" s="9">
        <v>2</v>
      </c>
      <c r="E66" s="9">
        <v>2</v>
      </c>
      <c r="F66" s="9">
        <v>2</v>
      </c>
      <c r="G66" s="9">
        <f t="shared" si="0"/>
        <v>2000</v>
      </c>
      <c r="H66" s="9">
        <f t="shared" si="1"/>
        <v>1000</v>
      </c>
      <c r="I66" s="31"/>
    </row>
    <row r="67" spans="1:9" ht="16.5">
      <c r="A67" s="10">
        <v>66</v>
      </c>
      <c r="B67" s="27">
        <v>106521107</v>
      </c>
      <c r="C67" s="27" t="s">
        <v>129</v>
      </c>
      <c r="D67" s="9">
        <v>2</v>
      </c>
      <c r="E67" s="9">
        <v>2</v>
      </c>
      <c r="F67" s="9">
        <v>2</v>
      </c>
      <c r="G67" s="9">
        <f aca="true" t="shared" si="2" ref="G67:G116">D67*350+E67*280+F67*370</f>
        <v>2000</v>
      </c>
      <c r="H67" s="9">
        <f aca="true" t="shared" si="3" ref="H67:H116">SUM(G67/2)</f>
        <v>1000</v>
      </c>
      <c r="I67" s="31"/>
    </row>
    <row r="68" spans="1:9" ht="16.5">
      <c r="A68" s="10">
        <v>67</v>
      </c>
      <c r="B68" s="27">
        <v>106521108</v>
      </c>
      <c r="C68" s="27" t="s">
        <v>130</v>
      </c>
      <c r="D68" s="9">
        <v>2</v>
      </c>
      <c r="E68" s="9">
        <v>2</v>
      </c>
      <c r="F68" s="9">
        <v>2</v>
      </c>
      <c r="G68" s="9">
        <f t="shared" si="2"/>
        <v>2000</v>
      </c>
      <c r="H68" s="9">
        <f t="shared" si="3"/>
        <v>1000</v>
      </c>
      <c r="I68" s="31"/>
    </row>
    <row r="69" spans="1:9" ht="16.5">
      <c r="A69" s="10">
        <v>68</v>
      </c>
      <c r="B69" s="27">
        <v>106521109</v>
      </c>
      <c r="C69" s="27" t="s">
        <v>131</v>
      </c>
      <c r="D69" s="9">
        <v>2</v>
      </c>
      <c r="E69" s="9">
        <v>2</v>
      </c>
      <c r="F69" s="9">
        <v>2</v>
      </c>
      <c r="G69" s="9">
        <f t="shared" si="2"/>
        <v>2000</v>
      </c>
      <c r="H69" s="9">
        <f t="shared" si="3"/>
        <v>1000</v>
      </c>
      <c r="I69" s="31"/>
    </row>
    <row r="70" spans="1:9" ht="16.5">
      <c r="A70" s="10">
        <v>69</v>
      </c>
      <c r="B70" s="14">
        <v>106521111</v>
      </c>
      <c r="C70" s="27" t="s">
        <v>132</v>
      </c>
      <c r="D70" s="9">
        <v>2</v>
      </c>
      <c r="E70" s="9">
        <v>2</v>
      </c>
      <c r="F70" s="9">
        <v>2</v>
      </c>
      <c r="G70" s="9">
        <f t="shared" si="2"/>
        <v>2000</v>
      </c>
      <c r="H70" s="9">
        <f t="shared" si="3"/>
        <v>1000</v>
      </c>
      <c r="I70" s="31"/>
    </row>
    <row r="71" spans="1:9" ht="16.5">
      <c r="A71" s="10">
        <v>70</v>
      </c>
      <c r="B71" s="14">
        <v>106721101</v>
      </c>
      <c r="C71" s="27" t="s">
        <v>133</v>
      </c>
      <c r="D71" s="9">
        <v>2</v>
      </c>
      <c r="E71" s="9">
        <v>2</v>
      </c>
      <c r="F71" s="9">
        <v>2</v>
      </c>
      <c r="G71" s="9">
        <f t="shared" si="2"/>
        <v>2000</v>
      </c>
      <c r="H71" s="9">
        <f t="shared" si="3"/>
        <v>1000</v>
      </c>
      <c r="I71" s="31"/>
    </row>
    <row r="72" spans="1:9" ht="16.5">
      <c r="A72" s="10">
        <v>71</v>
      </c>
      <c r="B72" s="14">
        <v>106721102</v>
      </c>
      <c r="C72" s="14" t="s">
        <v>134</v>
      </c>
      <c r="D72" s="9">
        <v>2</v>
      </c>
      <c r="E72" s="9">
        <v>2</v>
      </c>
      <c r="F72" s="9">
        <v>2</v>
      </c>
      <c r="G72" s="9">
        <f t="shared" si="2"/>
        <v>2000</v>
      </c>
      <c r="H72" s="9">
        <f t="shared" si="3"/>
        <v>1000</v>
      </c>
      <c r="I72" s="31"/>
    </row>
    <row r="73" spans="1:9" ht="16.5">
      <c r="A73" s="10">
        <v>72</v>
      </c>
      <c r="B73" s="14">
        <v>106721103</v>
      </c>
      <c r="C73" s="14" t="s">
        <v>135</v>
      </c>
      <c r="D73" s="9">
        <v>2</v>
      </c>
      <c r="E73" s="9">
        <v>2</v>
      </c>
      <c r="F73" s="9">
        <v>2</v>
      </c>
      <c r="G73" s="9">
        <f t="shared" si="2"/>
        <v>2000</v>
      </c>
      <c r="H73" s="9">
        <f t="shared" si="3"/>
        <v>1000</v>
      </c>
      <c r="I73" s="31"/>
    </row>
    <row r="74" spans="1:9" ht="16.5">
      <c r="A74" s="10">
        <v>73</v>
      </c>
      <c r="B74" s="14">
        <v>106721104</v>
      </c>
      <c r="C74" s="14" t="s">
        <v>136</v>
      </c>
      <c r="D74" s="9">
        <v>2</v>
      </c>
      <c r="E74" s="9">
        <v>2</v>
      </c>
      <c r="F74" s="9">
        <v>2</v>
      </c>
      <c r="G74" s="9">
        <f t="shared" si="2"/>
        <v>2000</v>
      </c>
      <c r="H74" s="9">
        <f t="shared" si="3"/>
        <v>1000</v>
      </c>
      <c r="I74" s="31"/>
    </row>
    <row r="75" spans="1:9" ht="16.5">
      <c r="A75" s="10">
        <v>74</v>
      </c>
      <c r="B75" s="14">
        <v>106721105</v>
      </c>
      <c r="C75" s="14" t="s">
        <v>137</v>
      </c>
      <c r="D75" s="9">
        <v>2</v>
      </c>
      <c r="E75" s="9">
        <v>2</v>
      </c>
      <c r="F75" s="9">
        <v>2</v>
      </c>
      <c r="G75" s="9">
        <f t="shared" si="2"/>
        <v>2000</v>
      </c>
      <c r="H75" s="9">
        <f t="shared" si="3"/>
        <v>1000</v>
      </c>
      <c r="I75" s="31"/>
    </row>
    <row r="76" spans="1:9" ht="16.5">
      <c r="A76" s="10">
        <v>75</v>
      </c>
      <c r="B76" s="14">
        <v>106721106</v>
      </c>
      <c r="C76" s="14" t="s">
        <v>138</v>
      </c>
      <c r="D76" s="9">
        <v>2</v>
      </c>
      <c r="E76" s="9">
        <v>2</v>
      </c>
      <c r="F76" s="9">
        <v>2</v>
      </c>
      <c r="G76" s="9">
        <f t="shared" si="2"/>
        <v>2000</v>
      </c>
      <c r="H76" s="9">
        <f t="shared" si="3"/>
        <v>1000</v>
      </c>
      <c r="I76" s="31"/>
    </row>
    <row r="77" spans="1:9" ht="16.5">
      <c r="A77" s="10">
        <v>76</v>
      </c>
      <c r="B77" s="14">
        <v>106721107</v>
      </c>
      <c r="C77" s="27" t="s">
        <v>139</v>
      </c>
      <c r="D77" s="9">
        <v>2</v>
      </c>
      <c r="E77" s="9">
        <v>2</v>
      </c>
      <c r="F77" s="9">
        <v>2</v>
      </c>
      <c r="G77" s="9">
        <f t="shared" si="2"/>
        <v>2000</v>
      </c>
      <c r="H77" s="9">
        <f t="shared" si="3"/>
        <v>1000</v>
      </c>
      <c r="I77" s="31"/>
    </row>
    <row r="78" spans="1:9" ht="16.5">
      <c r="A78" s="10">
        <v>77</v>
      </c>
      <c r="B78" s="14">
        <v>106721108</v>
      </c>
      <c r="C78" s="27" t="s">
        <v>140</v>
      </c>
      <c r="D78" s="9">
        <v>2</v>
      </c>
      <c r="E78" s="9">
        <v>2</v>
      </c>
      <c r="F78" s="9">
        <v>2</v>
      </c>
      <c r="G78" s="9">
        <f t="shared" si="2"/>
        <v>2000</v>
      </c>
      <c r="H78" s="9">
        <f t="shared" si="3"/>
        <v>1000</v>
      </c>
      <c r="I78" s="31"/>
    </row>
    <row r="79" spans="1:9" ht="16.5">
      <c r="A79" s="10">
        <v>78</v>
      </c>
      <c r="B79" s="14">
        <v>106726101</v>
      </c>
      <c r="C79" s="14" t="s">
        <v>141</v>
      </c>
      <c r="D79" s="9">
        <v>2</v>
      </c>
      <c r="E79" s="9">
        <v>2</v>
      </c>
      <c r="F79" s="9">
        <v>2</v>
      </c>
      <c r="G79" s="9">
        <f t="shared" si="2"/>
        <v>2000</v>
      </c>
      <c r="H79" s="9">
        <f t="shared" si="3"/>
        <v>1000</v>
      </c>
      <c r="I79" s="31"/>
    </row>
    <row r="80" spans="1:9" ht="16.5">
      <c r="A80" s="10">
        <v>79</v>
      </c>
      <c r="B80" s="14">
        <v>106726102</v>
      </c>
      <c r="C80" s="14" t="s">
        <v>142</v>
      </c>
      <c r="D80" s="9">
        <v>2</v>
      </c>
      <c r="E80" s="9">
        <v>2</v>
      </c>
      <c r="F80" s="9">
        <v>2</v>
      </c>
      <c r="G80" s="9">
        <f t="shared" si="2"/>
        <v>2000</v>
      </c>
      <c r="H80" s="9">
        <f t="shared" si="3"/>
        <v>1000</v>
      </c>
      <c r="I80" s="31"/>
    </row>
    <row r="81" spans="1:9" ht="16.5">
      <c r="A81" s="10">
        <v>80</v>
      </c>
      <c r="B81" s="14">
        <v>106726103</v>
      </c>
      <c r="C81" s="14" t="s">
        <v>143</v>
      </c>
      <c r="D81" s="9">
        <v>2</v>
      </c>
      <c r="E81" s="9">
        <v>2</v>
      </c>
      <c r="F81" s="9">
        <v>2</v>
      </c>
      <c r="G81" s="9">
        <f t="shared" si="2"/>
        <v>2000</v>
      </c>
      <c r="H81" s="9">
        <f t="shared" si="3"/>
        <v>1000</v>
      </c>
      <c r="I81" s="31"/>
    </row>
    <row r="82" spans="1:9" ht="16.5">
      <c r="A82" s="10">
        <v>81</v>
      </c>
      <c r="B82" s="14">
        <v>106726104</v>
      </c>
      <c r="C82" s="14" t="s">
        <v>144</v>
      </c>
      <c r="D82" s="9">
        <v>2</v>
      </c>
      <c r="E82" s="9">
        <v>2</v>
      </c>
      <c r="F82" s="9">
        <v>2</v>
      </c>
      <c r="G82" s="9">
        <f t="shared" si="2"/>
        <v>2000</v>
      </c>
      <c r="H82" s="9">
        <f t="shared" si="3"/>
        <v>1000</v>
      </c>
      <c r="I82" s="31"/>
    </row>
    <row r="83" spans="1:9" ht="16.5">
      <c r="A83" s="10">
        <v>82</v>
      </c>
      <c r="B83" s="14">
        <v>106726105</v>
      </c>
      <c r="C83" s="14" t="s">
        <v>145</v>
      </c>
      <c r="D83" s="9">
        <v>2</v>
      </c>
      <c r="E83" s="9">
        <v>2</v>
      </c>
      <c r="F83" s="9">
        <v>2</v>
      </c>
      <c r="G83" s="9">
        <f t="shared" si="2"/>
        <v>2000</v>
      </c>
      <c r="H83" s="9">
        <f t="shared" si="3"/>
        <v>1000</v>
      </c>
      <c r="I83" s="31"/>
    </row>
    <row r="84" spans="1:9" ht="16.5">
      <c r="A84" s="10">
        <v>83</v>
      </c>
      <c r="B84" s="14">
        <v>106726106</v>
      </c>
      <c r="C84" s="14" t="s">
        <v>146</v>
      </c>
      <c r="D84" s="9">
        <v>2</v>
      </c>
      <c r="E84" s="9">
        <v>2</v>
      </c>
      <c r="F84" s="9">
        <v>2</v>
      </c>
      <c r="G84" s="9">
        <f t="shared" si="2"/>
        <v>2000</v>
      </c>
      <c r="H84" s="9">
        <f t="shared" si="3"/>
        <v>1000</v>
      </c>
      <c r="I84" s="31"/>
    </row>
    <row r="85" spans="1:9" ht="16.5">
      <c r="A85" s="10">
        <v>84</v>
      </c>
      <c r="B85" s="14">
        <v>106726107</v>
      </c>
      <c r="C85" s="14" t="s">
        <v>147</v>
      </c>
      <c r="D85" s="9">
        <v>2</v>
      </c>
      <c r="E85" s="9">
        <v>2</v>
      </c>
      <c r="F85" s="9">
        <v>2</v>
      </c>
      <c r="G85" s="9">
        <f t="shared" si="2"/>
        <v>2000</v>
      </c>
      <c r="H85" s="9">
        <f t="shared" si="3"/>
        <v>1000</v>
      </c>
      <c r="I85" s="31"/>
    </row>
    <row r="86" spans="1:9" ht="31.5">
      <c r="A86" s="10">
        <v>85</v>
      </c>
      <c r="B86" s="27">
        <v>106726109</v>
      </c>
      <c r="C86" s="175" t="s">
        <v>148</v>
      </c>
      <c r="D86" s="9">
        <v>2</v>
      </c>
      <c r="E86" s="9">
        <v>2</v>
      </c>
      <c r="F86" s="9">
        <v>2</v>
      </c>
      <c r="G86" s="9">
        <f t="shared" si="2"/>
        <v>2000</v>
      </c>
      <c r="H86" s="9">
        <f t="shared" si="3"/>
        <v>1000</v>
      </c>
      <c r="I86" s="31"/>
    </row>
    <row r="87" spans="1:9" ht="16.5">
      <c r="A87" s="10">
        <v>86</v>
      </c>
      <c r="B87" s="27">
        <v>106727101</v>
      </c>
      <c r="C87" s="27" t="s">
        <v>149</v>
      </c>
      <c r="D87" s="9">
        <v>2</v>
      </c>
      <c r="E87" s="9">
        <v>2</v>
      </c>
      <c r="F87" s="9">
        <v>2</v>
      </c>
      <c r="G87" s="9">
        <f t="shared" si="2"/>
        <v>2000</v>
      </c>
      <c r="H87" s="9">
        <f t="shared" si="3"/>
        <v>1000</v>
      </c>
      <c r="I87" s="31"/>
    </row>
    <row r="88" spans="1:9" ht="16.5">
      <c r="A88" s="10">
        <v>87</v>
      </c>
      <c r="B88" s="27">
        <v>106727102</v>
      </c>
      <c r="C88" s="27" t="s">
        <v>150</v>
      </c>
      <c r="D88" s="9">
        <v>2</v>
      </c>
      <c r="E88" s="9">
        <v>2</v>
      </c>
      <c r="F88" s="9">
        <v>2</v>
      </c>
      <c r="G88" s="9">
        <f t="shared" si="2"/>
        <v>2000</v>
      </c>
      <c r="H88" s="9">
        <f t="shared" si="3"/>
        <v>1000</v>
      </c>
      <c r="I88" s="31"/>
    </row>
    <row r="89" spans="1:9" ht="16.5">
      <c r="A89" s="10">
        <v>88</v>
      </c>
      <c r="B89" s="27">
        <v>106727103</v>
      </c>
      <c r="C89" s="14" t="s">
        <v>151</v>
      </c>
      <c r="D89" s="9">
        <v>2</v>
      </c>
      <c r="E89" s="9">
        <v>2</v>
      </c>
      <c r="F89" s="9">
        <v>2</v>
      </c>
      <c r="G89" s="9">
        <f t="shared" si="2"/>
        <v>2000</v>
      </c>
      <c r="H89" s="9">
        <f t="shared" si="3"/>
        <v>1000</v>
      </c>
      <c r="I89" s="31"/>
    </row>
    <row r="90" spans="1:9" ht="16.5">
      <c r="A90" s="10">
        <v>89</v>
      </c>
      <c r="B90" s="27">
        <v>106727104</v>
      </c>
      <c r="C90" s="14" t="s">
        <v>152</v>
      </c>
      <c r="D90" s="9">
        <v>2</v>
      </c>
      <c r="E90" s="9">
        <v>2</v>
      </c>
      <c r="F90" s="9">
        <v>2</v>
      </c>
      <c r="G90" s="9">
        <f t="shared" si="2"/>
        <v>2000</v>
      </c>
      <c r="H90" s="9">
        <f t="shared" si="3"/>
        <v>1000</v>
      </c>
      <c r="I90" s="31"/>
    </row>
    <row r="91" spans="1:9" ht="16.5">
      <c r="A91" s="10">
        <v>90</v>
      </c>
      <c r="B91" s="27">
        <v>106727105</v>
      </c>
      <c r="C91" s="27" t="s">
        <v>153</v>
      </c>
      <c r="D91" s="9">
        <v>2</v>
      </c>
      <c r="E91" s="9">
        <v>2</v>
      </c>
      <c r="F91" s="9">
        <v>2</v>
      </c>
      <c r="G91" s="9">
        <f t="shared" si="2"/>
        <v>2000</v>
      </c>
      <c r="H91" s="9">
        <f t="shared" si="3"/>
        <v>1000</v>
      </c>
      <c r="I91" s="31"/>
    </row>
    <row r="92" spans="1:9" ht="16.5">
      <c r="A92" s="10">
        <v>91</v>
      </c>
      <c r="B92" s="27">
        <v>106727106</v>
      </c>
      <c r="C92" s="27" t="s">
        <v>154</v>
      </c>
      <c r="D92" s="9">
        <v>2</v>
      </c>
      <c r="E92" s="9">
        <v>2</v>
      </c>
      <c r="F92" s="9">
        <v>2</v>
      </c>
      <c r="G92" s="9">
        <f t="shared" si="2"/>
        <v>2000</v>
      </c>
      <c r="H92" s="9">
        <f t="shared" si="3"/>
        <v>1000</v>
      </c>
      <c r="I92" s="31"/>
    </row>
    <row r="93" spans="1:9" ht="16.5">
      <c r="A93" s="10">
        <v>92</v>
      </c>
      <c r="B93" s="27">
        <v>106727107</v>
      </c>
      <c r="C93" s="14" t="s">
        <v>155</v>
      </c>
      <c r="D93" s="9">
        <v>2</v>
      </c>
      <c r="E93" s="9">
        <v>2</v>
      </c>
      <c r="F93" s="9">
        <v>2</v>
      </c>
      <c r="G93" s="9">
        <f t="shared" si="2"/>
        <v>2000</v>
      </c>
      <c r="H93" s="9">
        <f t="shared" si="3"/>
        <v>1000</v>
      </c>
      <c r="I93" s="31"/>
    </row>
    <row r="94" spans="1:9" ht="16.5">
      <c r="A94" s="10">
        <v>93</v>
      </c>
      <c r="B94" s="27">
        <v>106727108</v>
      </c>
      <c r="C94" s="27" t="s">
        <v>156</v>
      </c>
      <c r="D94" s="9">
        <v>2</v>
      </c>
      <c r="E94" s="9">
        <v>2</v>
      </c>
      <c r="F94" s="9">
        <v>2</v>
      </c>
      <c r="G94" s="9">
        <f t="shared" si="2"/>
        <v>2000</v>
      </c>
      <c r="H94" s="9">
        <f t="shared" si="3"/>
        <v>1000</v>
      </c>
      <c r="I94" s="31"/>
    </row>
    <row r="95" spans="1:9" ht="16.5">
      <c r="A95" s="10">
        <v>94</v>
      </c>
      <c r="B95" s="14">
        <v>106752102</v>
      </c>
      <c r="C95" s="14" t="s">
        <v>157</v>
      </c>
      <c r="D95" s="9">
        <v>2</v>
      </c>
      <c r="E95" s="9">
        <v>2</v>
      </c>
      <c r="F95" s="9">
        <v>2</v>
      </c>
      <c r="G95" s="9">
        <f t="shared" si="2"/>
        <v>2000</v>
      </c>
      <c r="H95" s="9">
        <f t="shared" si="3"/>
        <v>1000</v>
      </c>
      <c r="I95" s="31"/>
    </row>
    <row r="96" spans="1:9" ht="16.5">
      <c r="A96" s="10">
        <v>95</v>
      </c>
      <c r="B96" s="14">
        <v>106821102</v>
      </c>
      <c r="C96" s="14" t="s">
        <v>158</v>
      </c>
      <c r="D96" s="9">
        <v>2</v>
      </c>
      <c r="E96" s="9">
        <v>2</v>
      </c>
      <c r="F96" s="9">
        <v>2</v>
      </c>
      <c r="G96" s="9">
        <f t="shared" si="2"/>
        <v>2000</v>
      </c>
      <c r="H96" s="9">
        <f t="shared" si="3"/>
        <v>1000</v>
      </c>
      <c r="I96" s="31"/>
    </row>
    <row r="97" spans="1:9" ht="16.5">
      <c r="A97" s="10">
        <v>96</v>
      </c>
      <c r="B97" s="14">
        <v>106522102</v>
      </c>
      <c r="C97" s="27" t="s">
        <v>159</v>
      </c>
      <c r="D97" s="9">
        <v>0</v>
      </c>
      <c r="E97" s="9">
        <v>2</v>
      </c>
      <c r="F97" s="9">
        <v>0</v>
      </c>
      <c r="G97" s="9">
        <f t="shared" si="2"/>
        <v>560</v>
      </c>
      <c r="H97" s="9">
        <f t="shared" si="3"/>
        <v>280</v>
      </c>
      <c r="I97" s="31"/>
    </row>
    <row r="98" spans="1:9" ht="16.5">
      <c r="A98" s="10">
        <v>97</v>
      </c>
      <c r="B98" s="14">
        <v>106522103</v>
      </c>
      <c r="C98" s="14" t="s">
        <v>160</v>
      </c>
      <c r="D98" s="9">
        <v>2</v>
      </c>
      <c r="E98" s="9">
        <v>2</v>
      </c>
      <c r="F98" s="9">
        <v>2</v>
      </c>
      <c r="G98" s="9">
        <f t="shared" si="2"/>
        <v>2000</v>
      </c>
      <c r="H98" s="9">
        <f t="shared" si="3"/>
        <v>1000</v>
      </c>
      <c r="I98" s="31"/>
    </row>
    <row r="99" spans="1:9" ht="16.5">
      <c r="A99" s="10">
        <v>98</v>
      </c>
      <c r="B99" s="14">
        <v>106522104</v>
      </c>
      <c r="C99" s="14" t="s">
        <v>161</v>
      </c>
      <c r="D99" s="9">
        <v>2</v>
      </c>
      <c r="E99" s="9">
        <v>2</v>
      </c>
      <c r="F99" s="9">
        <v>0</v>
      </c>
      <c r="G99" s="9">
        <f t="shared" si="2"/>
        <v>1260</v>
      </c>
      <c r="H99" s="9">
        <f t="shared" si="3"/>
        <v>630</v>
      </c>
      <c r="I99" s="31"/>
    </row>
    <row r="100" spans="1:9" ht="16.5">
      <c r="A100" s="10">
        <v>99</v>
      </c>
      <c r="B100" s="14">
        <v>106525101</v>
      </c>
      <c r="C100" s="14" t="s">
        <v>162</v>
      </c>
      <c r="D100" s="9">
        <v>2</v>
      </c>
      <c r="E100" s="9">
        <v>2</v>
      </c>
      <c r="F100" s="9">
        <v>2</v>
      </c>
      <c r="G100" s="9">
        <f t="shared" si="2"/>
        <v>2000</v>
      </c>
      <c r="H100" s="9">
        <f t="shared" si="3"/>
        <v>1000</v>
      </c>
      <c r="I100" s="31"/>
    </row>
    <row r="101" spans="1:9" ht="16.5">
      <c r="A101" s="10">
        <v>100</v>
      </c>
      <c r="B101" s="14">
        <v>106525102</v>
      </c>
      <c r="C101" s="14" t="s">
        <v>163</v>
      </c>
      <c r="D101" s="9">
        <v>2</v>
      </c>
      <c r="E101" s="9">
        <v>2</v>
      </c>
      <c r="F101" s="9">
        <v>2</v>
      </c>
      <c r="G101" s="9">
        <f t="shared" si="2"/>
        <v>2000</v>
      </c>
      <c r="H101" s="9">
        <f t="shared" si="3"/>
        <v>1000</v>
      </c>
      <c r="I101" s="31"/>
    </row>
    <row r="102" spans="1:9" ht="16.5">
      <c r="A102" s="10">
        <v>101</v>
      </c>
      <c r="B102" s="14">
        <v>106525103</v>
      </c>
      <c r="C102" s="14" t="s">
        <v>164</v>
      </c>
      <c r="D102" s="9">
        <v>1</v>
      </c>
      <c r="E102" s="9">
        <v>1</v>
      </c>
      <c r="F102" s="9">
        <v>1</v>
      </c>
      <c r="G102" s="9">
        <f t="shared" si="2"/>
        <v>1000</v>
      </c>
      <c r="H102" s="9">
        <f t="shared" si="3"/>
        <v>500</v>
      </c>
      <c r="I102" s="31"/>
    </row>
    <row r="103" spans="1:9" ht="16.5">
      <c r="A103" s="10">
        <v>102</v>
      </c>
      <c r="B103" s="14">
        <v>106525104</v>
      </c>
      <c r="C103" s="14" t="s">
        <v>165</v>
      </c>
      <c r="D103" s="9">
        <v>2</v>
      </c>
      <c r="E103" s="9">
        <v>2</v>
      </c>
      <c r="F103" s="9">
        <v>2</v>
      </c>
      <c r="G103" s="9">
        <f t="shared" si="2"/>
        <v>2000</v>
      </c>
      <c r="H103" s="9">
        <f t="shared" si="3"/>
        <v>1000</v>
      </c>
      <c r="I103" s="31"/>
    </row>
    <row r="104" spans="1:9" ht="16.5">
      <c r="A104" s="10">
        <v>103</v>
      </c>
      <c r="B104" s="14">
        <v>106525105</v>
      </c>
      <c r="C104" s="14" t="s">
        <v>166</v>
      </c>
      <c r="D104" s="9">
        <v>2</v>
      </c>
      <c r="E104" s="9">
        <v>2</v>
      </c>
      <c r="F104" s="9">
        <v>2</v>
      </c>
      <c r="G104" s="9">
        <f t="shared" si="2"/>
        <v>2000</v>
      </c>
      <c r="H104" s="9">
        <f t="shared" si="3"/>
        <v>1000</v>
      </c>
      <c r="I104" s="31"/>
    </row>
    <row r="105" spans="1:9" ht="16.5">
      <c r="A105" s="10">
        <v>104</v>
      </c>
      <c r="B105" s="14">
        <v>106526101</v>
      </c>
      <c r="C105" s="14" t="s">
        <v>167</v>
      </c>
      <c r="D105" s="9">
        <v>2</v>
      </c>
      <c r="E105" s="9">
        <v>2</v>
      </c>
      <c r="F105" s="9">
        <v>2</v>
      </c>
      <c r="G105" s="9">
        <f t="shared" si="2"/>
        <v>2000</v>
      </c>
      <c r="H105" s="9">
        <f t="shared" si="3"/>
        <v>1000</v>
      </c>
      <c r="I105" s="31"/>
    </row>
    <row r="106" spans="1:9" ht="16.5">
      <c r="A106" s="10">
        <v>105</v>
      </c>
      <c r="B106" s="14">
        <v>106526103</v>
      </c>
      <c r="C106" s="14" t="s">
        <v>168</v>
      </c>
      <c r="D106" s="9">
        <v>2</v>
      </c>
      <c r="E106" s="9">
        <v>2</v>
      </c>
      <c r="F106" s="9">
        <v>2</v>
      </c>
      <c r="G106" s="9">
        <f t="shared" si="2"/>
        <v>2000</v>
      </c>
      <c r="H106" s="9">
        <f t="shared" si="3"/>
        <v>1000</v>
      </c>
      <c r="I106" s="31"/>
    </row>
    <row r="107" spans="1:9" ht="16.5">
      <c r="A107" s="10">
        <v>106</v>
      </c>
      <c r="B107" s="27">
        <v>106526104</v>
      </c>
      <c r="C107" s="27" t="s">
        <v>169</v>
      </c>
      <c r="D107" s="9">
        <v>2</v>
      </c>
      <c r="E107" s="9">
        <v>2</v>
      </c>
      <c r="F107" s="9">
        <v>2</v>
      </c>
      <c r="G107" s="9">
        <f t="shared" si="2"/>
        <v>2000</v>
      </c>
      <c r="H107" s="9">
        <f t="shared" si="3"/>
        <v>1000</v>
      </c>
      <c r="I107" s="31"/>
    </row>
    <row r="108" spans="1:9" ht="16.5">
      <c r="A108" s="10">
        <v>107</v>
      </c>
      <c r="B108" s="14">
        <v>106526106</v>
      </c>
      <c r="C108" s="14" t="s">
        <v>170</v>
      </c>
      <c r="D108" s="9">
        <v>2</v>
      </c>
      <c r="E108" s="9">
        <v>2</v>
      </c>
      <c r="F108" s="9">
        <v>2</v>
      </c>
      <c r="G108" s="9">
        <f t="shared" si="2"/>
        <v>2000</v>
      </c>
      <c r="H108" s="9">
        <f t="shared" si="3"/>
        <v>1000</v>
      </c>
      <c r="I108" s="31"/>
    </row>
    <row r="109" spans="1:9" ht="16.5">
      <c r="A109" s="10">
        <v>108</v>
      </c>
      <c r="B109" s="14">
        <v>106527101</v>
      </c>
      <c r="C109" s="14" t="s">
        <v>171</v>
      </c>
      <c r="D109" s="9">
        <v>2</v>
      </c>
      <c r="E109" s="9">
        <v>0</v>
      </c>
      <c r="F109" s="9">
        <v>0</v>
      </c>
      <c r="G109" s="9">
        <f t="shared" si="2"/>
        <v>700</v>
      </c>
      <c r="H109" s="9">
        <f t="shared" si="3"/>
        <v>350</v>
      </c>
      <c r="I109" s="31"/>
    </row>
    <row r="110" spans="1:9" ht="16.5">
      <c r="A110" s="10">
        <v>109</v>
      </c>
      <c r="B110" s="14">
        <v>106527102</v>
      </c>
      <c r="C110" s="14" t="s">
        <v>172</v>
      </c>
      <c r="D110" s="9">
        <v>2</v>
      </c>
      <c r="E110" s="9">
        <v>2</v>
      </c>
      <c r="F110" s="9">
        <v>2</v>
      </c>
      <c r="G110" s="9">
        <f t="shared" si="2"/>
        <v>2000</v>
      </c>
      <c r="H110" s="9">
        <f t="shared" si="3"/>
        <v>1000</v>
      </c>
      <c r="I110" s="31"/>
    </row>
    <row r="111" spans="1:9" ht="16.5">
      <c r="A111" s="10">
        <v>110</v>
      </c>
      <c r="B111" s="14">
        <v>106527201</v>
      </c>
      <c r="C111" s="14" t="s">
        <v>173</v>
      </c>
      <c r="D111" s="9">
        <v>2</v>
      </c>
      <c r="E111" s="9">
        <v>2</v>
      </c>
      <c r="F111" s="9">
        <v>2</v>
      </c>
      <c r="G111" s="9">
        <f t="shared" si="2"/>
        <v>2000</v>
      </c>
      <c r="H111" s="9">
        <f t="shared" si="3"/>
        <v>1000</v>
      </c>
      <c r="I111" s="31"/>
    </row>
    <row r="112" spans="1:9" ht="16.5">
      <c r="A112" s="10">
        <v>111</v>
      </c>
      <c r="B112" s="14">
        <v>106527202</v>
      </c>
      <c r="C112" s="14" t="s">
        <v>174</v>
      </c>
      <c r="D112" s="9">
        <v>2</v>
      </c>
      <c r="E112" s="9">
        <v>2</v>
      </c>
      <c r="F112" s="9">
        <v>2</v>
      </c>
      <c r="G112" s="9">
        <f t="shared" si="2"/>
        <v>2000</v>
      </c>
      <c r="H112" s="9">
        <f t="shared" si="3"/>
        <v>1000</v>
      </c>
      <c r="I112" s="31"/>
    </row>
    <row r="113" spans="1:9" ht="16.5">
      <c r="A113" s="10">
        <v>112</v>
      </c>
      <c r="B113" s="14">
        <v>106527204</v>
      </c>
      <c r="C113" s="14" t="s">
        <v>175</v>
      </c>
      <c r="D113" s="9">
        <v>2</v>
      </c>
      <c r="E113" s="9">
        <v>2</v>
      </c>
      <c r="F113" s="9">
        <v>2</v>
      </c>
      <c r="G113" s="9">
        <f t="shared" si="2"/>
        <v>2000</v>
      </c>
      <c r="H113" s="9">
        <f t="shared" si="3"/>
        <v>1000</v>
      </c>
      <c r="I113" s="31"/>
    </row>
    <row r="114" spans="1:9" ht="16.5">
      <c r="A114" s="10">
        <v>113</v>
      </c>
      <c r="B114" s="14">
        <v>106527205</v>
      </c>
      <c r="C114" s="14" t="s">
        <v>176</v>
      </c>
      <c r="D114" s="9">
        <v>2</v>
      </c>
      <c r="E114" s="9">
        <v>2</v>
      </c>
      <c r="F114" s="9">
        <v>2</v>
      </c>
      <c r="G114" s="9">
        <f t="shared" si="2"/>
        <v>2000</v>
      </c>
      <c r="H114" s="9">
        <f t="shared" si="3"/>
        <v>1000</v>
      </c>
      <c r="I114" s="31"/>
    </row>
    <row r="115" spans="1:9" ht="16.5">
      <c r="A115" s="10">
        <v>114</v>
      </c>
      <c r="B115" s="14">
        <v>106527206</v>
      </c>
      <c r="C115" s="14" t="s">
        <v>177</v>
      </c>
      <c r="D115" s="9">
        <v>2</v>
      </c>
      <c r="E115" s="9">
        <v>2</v>
      </c>
      <c r="F115" s="9">
        <v>2</v>
      </c>
      <c r="G115" s="9">
        <f t="shared" si="2"/>
        <v>2000</v>
      </c>
      <c r="H115" s="9">
        <f t="shared" si="3"/>
        <v>1000</v>
      </c>
      <c r="I115" s="31"/>
    </row>
    <row r="116" spans="1:9" ht="16.5">
      <c r="A116" s="10">
        <v>115</v>
      </c>
      <c r="B116" s="14">
        <v>106527207</v>
      </c>
      <c r="C116" s="14" t="s">
        <v>178</v>
      </c>
      <c r="D116" s="9">
        <v>2</v>
      </c>
      <c r="E116" s="9">
        <v>2</v>
      </c>
      <c r="F116" s="9">
        <v>2</v>
      </c>
      <c r="G116" s="9">
        <f t="shared" si="2"/>
        <v>2000</v>
      </c>
      <c r="H116" s="9">
        <f t="shared" si="3"/>
        <v>1000</v>
      </c>
      <c r="I116" s="31"/>
    </row>
    <row r="117" spans="1:9" ht="16.5">
      <c r="A117" s="10"/>
      <c r="B117" s="14"/>
      <c r="C117" s="14"/>
      <c r="D117" s="9">
        <f>SUM(D2:D116)</f>
        <v>223</v>
      </c>
      <c r="E117" s="9">
        <f>SUM(E2:E116)</f>
        <v>222</v>
      </c>
      <c r="F117" s="9">
        <f>SUM(F2:F116)</f>
        <v>216</v>
      </c>
      <c r="G117" s="9">
        <f>SUM(G2:G116)</f>
        <v>220130</v>
      </c>
      <c r="H117" s="9">
        <f>SUM(H2:H116)</f>
        <v>110065</v>
      </c>
      <c r="I117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Y213"/>
  <sheetViews>
    <sheetView zoomScale="80" zoomScaleNormal="80" zoomScalePageLayoutView="0" workbookViewId="0" topLeftCell="A1">
      <pane ySplit="1" topLeftCell="A194" activePane="bottomLeft" state="frozen"/>
      <selection pane="topLeft" activeCell="A1" sqref="A1"/>
      <selection pane="bottomLeft" activeCell="R197" sqref="R197"/>
    </sheetView>
  </sheetViews>
  <sheetFormatPr defaultColWidth="9.00390625" defaultRowHeight="16.5"/>
  <cols>
    <col min="1" max="1" width="5.25390625" style="13" customWidth="1"/>
    <col min="2" max="3" width="11.50390625" style="13" customWidth="1"/>
    <col min="4" max="4" width="5.625" style="13" customWidth="1"/>
    <col min="5" max="5" width="8.25390625" style="13" customWidth="1"/>
    <col min="6" max="6" width="7.625" style="13" customWidth="1"/>
    <col min="7" max="8" width="7.25390625" style="13" customWidth="1"/>
    <col min="9" max="9" width="11.25390625" style="13" customWidth="1"/>
    <col min="10" max="10" width="10.625" style="13" customWidth="1"/>
    <col min="11" max="11" width="12.00390625" style="13" customWidth="1"/>
    <col min="12" max="12" width="11.375" style="13" customWidth="1"/>
    <col min="13" max="13" width="11.50390625" style="13" customWidth="1"/>
    <col min="14" max="15" width="9.75390625" style="13" customWidth="1"/>
    <col min="16" max="16" width="12.375" style="13" customWidth="1"/>
    <col min="17" max="18" width="12.625" style="13" customWidth="1"/>
    <col min="19" max="19" width="10.125" style="13" customWidth="1"/>
    <col min="20" max="20" width="6.625" style="13" customWidth="1"/>
    <col min="21" max="21" width="7.50390625" style="13" customWidth="1"/>
    <col min="22" max="23" width="13.75390625" style="13" customWidth="1"/>
    <col min="24" max="24" width="14.625" style="13" customWidth="1"/>
    <col min="26" max="16384" width="9.00390625" style="13" customWidth="1"/>
  </cols>
  <sheetData>
    <row r="1" spans="1:25" ht="230.25" customHeight="1">
      <c r="A1" s="164" t="s">
        <v>55</v>
      </c>
      <c r="B1" s="164" t="s">
        <v>54</v>
      </c>
      <c r="C1" s="165" t="s">
        <v>204</v>
      </c>
      <c r="D1" s="165" t="s">
        <v>3</v>
      </c>
      <c r="E1" s="164" t="s">
        <v>21</v>
      </c>
      <c r="F1" s="164" t="s">
        <v>22</v>
      </c>
      <c r="G1" s="164" t="s">
        <v>23</v>
      </c>
      <c r="H1" s="164" t="s">
        <v>53</v>
      </c>
      <c r="I1" s="164" t="s">
        <v>52</v>
      </c>
      <c r="J1" s="164" t="s">
        <v>51</v>
      </c>
      <c r="K1" s="164" t="s">
        <v>50</v>
      </c>
      <c r="L1" s="164" t="s">
        <v>49</v>
      </c>
      <c r="M1" s="164" t="s">
        <v>48</v>
      </c>
      <c r="N1" s="164" t="s">
        <v>35</v>
      </c>
      <c r="O1" s="164" t="s">
        <v>47</v>
      </c>
      <c r="P1" s="164" t="s">
        <v>46</v>
      </c>
      <c r="Q1" s="164" t="s">
        <v>45</v>
      </c>
      <c r="R1" s="164" t="s">
        <v>424</v>
      </c>
      <c r="S1" s="164" t="s">
        <v>423</v>
      </c>
      <c r="T1" s="164" t="s">
        <v>44</v>
      </c>
      <c r="U1" s="164" t="s">
        <v>43</v>
      </c>
      <c r="V1" s="164" t="s">
        <v>41</v>
      </c>
      <c r="W1" s="164" t="s">
        <v>42</v>
      </c>
      <c r="X1" s="166" t="s">
        <v>20</v>
      </c>
      <c r="Y1" s="167"/>
    </row>
    <row r="2" spans="1:25" ht="19.5">
      <c r="A2" s="46">
        <v>1</v>
      </c>
      <c r="B2" s="45">
        <v>106311102</v>
      </c>
      <c r="C2" s="109" t="s">
        <v>205</v>
      </c>
      <c r="D2" s="36" t="s">
        <v>208</v>
      </c>
      <c r="E2" s="46">
        <v>2</v>
      </c>
      <c r="F2" s="46">
        <v>2</v>
      </c>
      <c r="G2" s="46">
        <v>2</v>
      </c>
      <c r="H2" s="46">
        <v>1</v>
      </c>
      <c r="I2" s="46">
        <v>1</v>
      </c>
      <c r="J2" s="46">
        <v>1</v>
      </c>
      <c r="K2" s="46">
        <v>1</v>
      </c>
      <c r="L2" s="46"/>
      <c r="M2" s="46"/>
      <c r="N2" s="46"/>
      <c r="O2" s="46"/>
      <c r="P2" s="46"/>
      <c r="Q2" s="46"/>
      <c r="R2" s="46"/>
      <c r="S2" s="46"/>
      <c r="T2" s="46"/>
      <c r="U2" s="46"/>
      <c r="V2" s="46">
        <f>E2*350+F2*280+G2*370+H2*1200+I2*1000+J2*1020+K2*1000+L2*1850+M2*390+N2*730+O2*410+P2*940+Q2*1850+R2*75+S2*66+T2*145+U2*44</f>
        <v>6220</v>
      </c>
      <c r="W2" s="46">
        <f>SUM(V2/2)</f>
        <v>3110</v>
      </c>
      <c r="X2" s="46"/>
      <c r="Y2" s="168"/>
    </row>
    <row r="3" spans="1:25" ht="19.5">
      <c r="A3" s="46">
        <v>2</v>
      </c>
      <c r="B3" s="45">
        <v>106311107</v>
      </c>
      <c r="C3" s="109" t="s">
        <v>206</v>
      </c>
      <c r="D3" s="36" t="s">
        <v>207</v>
      </c>
      <c r="E3" s="46">
        <v>2</v>
      </c>
      <c r="F3" s="46">
        <v>2</v>
      </c>
      <c r="G3" s="46">
        <v>2</v>
      </c>
      <c r="H3" s="46">
        <v>1</v>
      </c>
      <c r="I3" s="46"/>
      <c r="J3" s="46"/>
      <c r="K3" s="46"/>
      <c r="L3" s="46"/>
      <c r="M3" s="46">
        <v>1</v>
      </c>
      <c r="N3" s="46">
        <v>1</v>
      </c>
      <c r="O3" s="46">
        <v>1</v>
      </c>
      <c r="P3" s="46"/>
      <c r="Q3" s="46"/>
      <c r="R3" s="46">
        <v>1</v>
      </c>
      <c r="S3" s="46">
        <v>1</v>
      </c>
      <c r="T3" s="46">
        <v>1</v>
      </c>
      <c r="U3" s="46">
        <v>1</v>
      </c>
      <c r="V3" s="46">
        <f aca="true" t="shared" si="0" ref="V3:V66">E3*350+F3*280+G3*370+H3*1200+I3*1000+J3*1020+K3*1000+L3*1850+M3*390+N3*730+O3*410+P3*940+Q3*1850+R3*75+S3*66+T3*145+U3*44</f>
        <v>5060</v>
      </c>
      <c r="W3" s="46">
        <f aca="true" t="shared" si="1" ref="W3:W66">SUM(V3/2)</f>
        <v>2530</v>
      </c>
      <c r="X3" s="46"/>
      <c r="Y3" s="168"/>
    </row>
    <row r="4" spans="1:25" ht="19.5">
      <c r="A4" s="46">
        <v>3</v>
      </c>
      <c r="B4" s="45">
        <v>106311110</v>
      </c>
      <c r="C4" s="109" t="s">
        <v>209</v>
      </c>
      <c r="D4" s="148" t="s">
        <v>0</v>
      </c>
      <c r="E4" s="46">
        <v>0</v>
      </c>
      <c r="F4" s="46">
        <v>2</v>
      </c>
      <c r="G4" s="46">
        <v>2</v>
      </c>
      <c r="H4" s="46">
        <v>1</v>
      </c>
      <c r="I4" s="46">
        <v>1</v>
      </c>
      <c r="J4" s="46">
        <v>1</v>
      </c>
      <c r="K4" s="46">
        <v>1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>
        <f t="shared" si="0"/>
        <v>5520</v>
      </c>
      <c r="W4" s="46">
        <f t="shared" si="1"/>
        <v>2760</v>
      </c>
      <c r="X4" s="46"/>
      <c r="Y4" s="168"/>
    </row>
    <row r="5" spans="1:25" ht="19.5">
      <c r="A5" s="46">
        <v>4</v>
      </c>
      <c r="B5" s="45">
        <v>106311112</v>
      </c>
      <c r="C5" s="109" t="s">
        <v>210</v>
      </c>
      <c r="D5" s="36" t="s">
        <v>208</v>
      </c>
      <c r="E5" s="46">
        <v>2</v>
      </c>
      <c r="F5" s="46">
        <v>2</v>
      </c>
      <c r="G5" s="46">
        <v>2</v>
      </c>
      <c r="H5" s="46">
        <v>1</v>
      </c>
      <c r="I5" s="46">
        <v>1</v>
      </c>
      <c r="J5" s="46">
        <v>1</v>
      </c>
      <c r="K5" s="46">
        <v>1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>
        <f t="shared" si="0"/>
        <v>6220</v>
      </c>
      <c r="W5" s="46">
        <f t="shared" si="1"/>
        <v>3110</v>
      </c>
      <c r="X5" s="46"/>
      <c r="Y5" s="168"/>
    </row>
    <row r="6" spans="1:25" ht="19.5">
      <c r="A6" s="46">
        <v>5</v>
      </c>
      <c r="B6" s="45">
        <v>106311126</v>
      </c>
      <c r="C6" s="104" t="s">
        <v>211</v>
      </c>
      <c r="D6" s="36" t="s">
        <v>207</v>
      </c>
      <c r="E6" s="46">
        <v>2</v>
      </c>
      <c r="F6" s="46">
        <v>2</v>
      </c>
      <c r="G6" s="46">
        <v>2</v>
      </c>
      <c r="H6" s="46">
        <v>1</v>
      </c>
      <c r="I6" s="46"/>
      <c r="J6" s="46"/>
      <c r="K6" s="46"/>
      <c r="L6" s="46"/>
      <c r="M6" s="46">
        <v>1</v>
      </c>
      <c r="N6" s="46">
        <v>1</v>
      </c>
      <c r="O6" s="46">
        <v>1</v>
      </c>
      <c r="P6" s="46"/>
      <c r="Q6" s="46"/>
      <c r="R6" s="46">
        <v>1</v>
      </c>
      <c r="S6" s="46">
        <v>1</v>
      </c>
      <c r="T6" s="46">
        <v>1</v>
      </c>
      <c r="U6" s="46">
        <v>1</v>
      </c>
      <c r="V6" s="46">
        <f t="shared" si="0"/>
        <v>5060</v>
      </c>
      <c r="W6" s="46">
        <f t="shared" si="1"/>
        <v>2530</v>
      </c>
      <c r="X6" s="46"/>
      <c r="Y6" s="168"/>
    </row>
    <row r="7" spans="1:25" ht="19.5">
      <c r="A7" s="46">
        <v>6</v>
      </c>
      <c r="B7" s="45">
        <v>106311137</v>
      </c>
      <c r="C7" s="104" t="s">
        <v>212</v>
      </c>
      <c r="D7" s="36" t="s">
        <v>207</v>
      </c>
      <c r="E7" s="46">
        <v>2</v>
      </c>
      <c r="F7" s="46">
        <v>2</v>
      </c>
      <c r="G7" s="46">
        <v>2</v>
      </c>
      <c r="H7" s="46">
        <v>1</v>
      </c>
      <c r="I7" s="46"/>
      <c r="J7" s="46"/>
      <c r="K7" s="46"/>
      <c r="L7" s="46"/>
      <c r="M7" s="46">
        <v>1</v>
      </c>
      <c r="N7" s="46">
        <v>1</v>
      </c>
      <c r="O7" s="46">
        <v>1</v>
      </c>
      <c r="P7" s="46"/>
      <c r="Q7" s="46"/>
      <c r="R7" s="46">
        <v>1</v>
      </c>
      <c r="S7" s="46">
        <v>1</v>
      </c>
      <c r="T7" s="46">
        <v>1</v>
      </c>
      <c r="U7" s="46">
        <v>1</v>
      </c>
      <c r="V7" s="46">
        <f t="shared" si="0"/>
        <v>5060</v>
      </c>
      <c r="W7" s="46">
        <f t="shared" si="1"/>
        <v>2530</v>
      </c>
      <c r="X7" s="46"/>
      <c r="Y7" s="168"/>
    </row>
    <row r="8" spans="1:25" ht="19.5">
      <c r="A8" s="46">
        <v>7</v>
      </c>
      <c r="B8" s="45">
        <v>106311148</v>
      </c>
      <c r="C8" s="104" t="s">
        <v>213</v>
      </c>
      <c r="D8" s="36" t="s">
        <v>208</v>
      </c>
      <c r="E8" s="46">
        <v>2</v>
      </c>
      <c r="F8" s="46">
        <v>2</v>
      </c>
      <c r="G8" s="46">
        <v>2</v>
      </c>
      <c r="H8" s="46">
        <v>1</v>
      </c>
      <c r="I8" s="46">
        <v>1</v>
      </c>
      <c r="J8" s="46">
        <v>1</v>
      </c>
      <c r="K8" s="46">
        <v>1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>
        <f t="shared" si="0"/>
        <v>6220</v>
      </c>
      <c r="W8" s="46">
        <f t="shared" si="1"/>
        <v>3110</v>
      </c>
      <c r="X8" s="46"/>
      <c r="Y8" s="168"/>
    </row>
    <row r="9" spans="1:25" ht="19.5">
      <c r="A9" s="46">
        <v>8</v>
      </c>
      <c r="B9" s="46">
        <v>106311152</v>
      </c>
      <c r="C9" s="80" t="s">
        <v>214</v>
      </c>
      <c r="D9" s="36" t="s">
        <v>208</v>
      </c>
      <c r="E9" s="46">
        <v>2</v>
      </c>
      <c r="F9" s="46">
        <v>2</v>
      </c>
      <c r="G9" s="46">
        <v>2</v>
      </c>
      <c r="H9" s="46">
        <v>1</v>
      </c>
      <c r="I9" s="46">
        <v>1</v>
      </c>
      <c r="J9" s="46">
        <v>1</v>
      </c>
      <c r="K9" s="46">
        <v>1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46">
        <f t="shared" si="0"/>
        <v>6220</v>
      </c>
      <c r="W9" s="46">
        <f t="shared" si="1"/>
        <v>3110</v>
      </c>
      <c r="X9" s="46"/>
      <c r="Y9" s="168"/>
    </row>
    <row r="10" spans="1:25" ht="19.5">
      <c r="A10" s="46">
        <v>9</v>
      </c>
      <c r="B10" s="45">
        <v>106311154</v>
      </c>
      <c r="C10" s="109" t="s">
        <v>215</v>
      </c>
      <c r="D10" s="36" t="s">
        <v>207</v>
      </c>
      <c r="E10" s="46">
        <v>2</v>
      </c>
      <c r="F10" s="46">
        <v>2</v>
      </c>
      <c r="G10" s="46">
        <v>2</v>
      </c>
      <c r="H10" s="46">
        <v>1</v>
      </c>
      <c r="I10" s="46"/>
      <c r="J10" s="46"/>
      <c r="K10" s="46"/>
      <c r="L10" s="46"/>
      <c r="M10" s="46">
        <v>1</v>
      </c>
      <c r="N10" s="46">
        <v>1</v>
      </c>
      <c r="O10" s="46">
        <v>1</v>
      </c>
      <c r="P10" s="46"/>
      <c r="Q10" s="46"/>
      <c r="R10" s="46">
        <v>1</v>
      </c>
      <c r="S10" s="46">
        <v>1</v>
      </c>
      <c r="T10" s="46">
        <v>1</v>
      </c>
      <c r="U10" s="46">
        <v>1</v>
      </c>
      <c r="V10" s="46">
        <f t="shared" si="0"/>
        <v>5060</v>
      </c>
      <c r="W10" s="46">
        <f t="shared" si="1"/>
        <v>2530</v>
      </c>
      <c r="X10" s="46"/>
      <c r="Y10" s="168"/>
    </row>
    <row r="11" spans="1:25" ht="19.5">
      <c r="A11" s="46">
        <v>10</v>
      </c>
      <c r="B11" s="45">
        <v>106311159</v>
      </c>
      <c r="C11" s="109" t="s">
        <v>216</v>
      </c>
      <c r="D11" s="36" t="s">
        <v>207</v>
      </c>
      <c r="E11" s="46">
        <v>2</v>
      </c>
      <c r="F11" s="46">
        <v>2</v>
      </c>
      <c r="G11" s="46">
        <v>2</v>
      </c>
      <c r="H11" s="46">
        <v>1</v>
      </c>
      <c r="I11" s="46"/>
      <c r="J11" s="46"/>
      <c r="K11" s="46"/>
      <c r="L11" s="46"/>
      <c r="M11" s="46">
        <v>1</v>
      </c>
      <c r="N11" s="46">
        <v>1</v>
      </c>
      <c r="O11" s="46">
        <v>1</v>
      </c>
      <c r="P11" s="46"/>
      <c r="Q11" s="46"/>
      <c r="R11" s="46">
        <v>1</v>
      </c>
      <c r="S11" s="46">
        <v>1</v>
      </c>
      <c r="T11" s="46">
        <v>1</v>
      </c>
      <c r="U11" s="46">
        <v>1</v>
      </c>
      <c r="V11" s="46">
        <f t="shared" si="0"/>
        <v>5060</v>
      </c>
      <c r="W11" s="46">
        <f t="shared" si="1"/>
        <v>2530</v>
      </c>
      <c r="X11" s="169"/>
      <c r="Y11" s="168"/>
    </row>
    <row r="12" spans="1:25" ht="19.5">
      <c r="A12" s="46">
        <v>11</v>
      </c>
      <c r="B12" s="45">
        <v>106311163</v>
      </c>
      <c r="C12" s="104" t="s">
        <v>217</v>
      </c>
      <c r="D12" s="36" t="s">
        <v>207</v>
      </c>
      <c r="E12" s="46">
        <v>2</v>
      </c>
      <c r="F12" s="46">
        <v>2</v>
      </c>
      <c r="G12" s="46">
        <v>2</v>
      </c>
      <c r="H12" s="46">
        <v>1</v>
      </c>
      <c r="I12" s="46"/>
      <c r="J12" s="46"/>
      <c r="K12" s="46"/>
      <c r="L12" s="46"/>
      <c r="M12" s="46">
        <v>1</v>
      </c>
      <c r="N12" s="46">
        <v>1</v>
      </c>
      <c r="O12" s="46">
        <v>1</v>
      </c>
      <c r="P12" s="46"/>
      <c r="Q12" s="46"/>
      <c r="R12" s="46">
        <v>1</v>
      </c>
      <c r="S12" s="46">
        <v>1</v>
      </c>
      <c r="T12" s="46">
        <v>1</v>
      </c>
      <c r="U12" s="46">
        <v>1</v>
      </c>
      <c r="V12" s="46">
        <f t="shared" si="0"/>
        <v>5060</v>
      </c>
      <c r="W12" s="46">
        <f t="shared" si="1"/>
        <v>2530</v>
      </c>
      <c r="X12" s="46"/>
      <c r="Y12" s="168"/>
    </row>
    <row r="13" spans="1:25" ht="19.5">
      <c r="A13" s="46">
        <v>12</v>
      </c>
      <c r="B13" s="45">
        <v>105311166</v>
      </c>
      <c r="C13" s="109" t="s">
        <v>218</v>
      </c>
      <c r="D13" s="36" t="s">
        <v>207</v>
      </c>
      <c r="E13" s="37">
        <v>0</v>
      </c>
      <c r="F13" s="37">
        <v>0</v>
      </c>
      <c r="G13" s="37">
        <v>0</v>
      </c>
      <c r="H13" s="46">
        <v>0</v>
      </c>
      <c r="I13" s="46"/>
      <c r="J13" s="46"/>
      <c r="K13" s="46"/>
      <c r="L13" s="46"/>
      <c r="M13" s="46">
        <v>1</v>
      </c>
      <c r="N13" s="46">
        <v>1</v>
      </c>
      <c r="O13" s="46">
        <v>1</v>
      </c>
      <c r="P13" s="46"/>
      <c r="Q13" s="46"/>
      <c r="R13" s="46">
        <v>1</v>
      </c>
      <c r="S13" s="46">
        <v>1</v>
      </c>
      <c r="T13" s="46">
        <v>1</v>
      </c>
      <c r="U13" s="46">
        <v>1</v>
      </c>
      <c r="V13" s="46">
        <f t="shared" si="0"/>
        <v>1860</v>
      </c>
      <c r="W13" s="46">
        <f t="shared" si="1"/>
        <v>930</v>
      </c>
      <c r="X13" s="46"/>
      <c r="Y13" s="168"/>
    </row>
    <row r="14" spans="1:25" ht="19.5">
      <c r="A14" s="46">
        <v>13</v>
      </c>
      <c r="B14" s="45">
        <v>106315108</v>
      </c>
      <c r="C14" s="109" t="s">
        <v>219</v>
      </c>
      <c r="D14" s="36" t="s">
        <v>208</v>
      </c>
      <c r="E14" s="46">
        <v>2</v>
      </c>
      <c r="F14" s="46">
        <v>2</v>
      </c>
      <c r="G14" s="46">
        <v>2</v>
      </c>
      <c r="H14" s="46">
        <v>1</v>
      </c>
      <c r="I14" s="46">
        <v>1</v>
      </c>
      <c r="J14" s="46">
        <v>1</v>
      </c>
      <c r="K14" s="46">
        <v>1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>
        <f t="shared" si="0"/>
        <v>6220</v>
      </c>
      <c r="W14" s="46">
        <f t="shared" si="1"/>
        <v>3110</v>
      </c>
      <c r="X14" s="46"/>
      <c r="Y14" s="168"/>
    </row>
    <row r="15" spans="1:25" ht="19.5">
      <c r="A15" s="46">
        <v>14</v>
      </c>
      <c r="B15" s="45">
        <v>106315113</v>
      </c>
      <c r="C15" s="109" t="s">
        <v>220</v>
      </c>
      <c r="D15" s="36" t="s">
        <v>207</v>
      </c>
      <c r="E15" s="46">
        <v>2</v>
      </c>
      <c r="F15" s="46">
        <v>2</v>
      </c>
      <c r="G15" s="46">
        <v>2</v>
      </c>
      <c r="H15" s="46">
        <v>1</v>
      </c>
      <c r="I15" s="46"/>
      <c r="J15" s="46"/>
      <c r="K15" s="46"/>
      <c r="L15" s="46"/>
      <c r="M15" s="46">
        <v>1</v>
      </c>
      <c r="N15" s="46">
        <v>1</v>
      </c>
      <c r="O15" s="46">
        <v>1</v>
      </c>
      <c r="P15" s="46"/>
      <c r="Q15" s="46"/>
      <c r="R15" s="46"/>
      <c r="S15" s="46">
        <v>1</v>
      </c>
      <c r="T15" s="46">
        <v>1</v>
      </c>
      <c r="U15" s="46">
        <v>1</v>
      </c>
      <c r="V15" s="46">
        <f t="shared" si="0"/>
        <v>4985</v>
      </c>
      <c r="W15" s="46">
        <f t="shared" si="1"/>
        <v>2492.5</v>
      </c>
      <c r="X15" s="46"/>
      <c r="Y15" s="168"/>
    </row>
    <row r="16" spans="1:25" ht="19.5">
      <c r="A16" s="46">
        <v>15</v>
      </c>
      <c r="B16" s="47">
        <v>106315201</v>
      </c>
      <c r="C16" s="40" t="s">
        <v>221</v>
      </c>
      <c r="D16" s="39" t="s">
        <v>208</v>
      </c>
      <c r="E16" s="46">
        <v>2</v>
      </c>
      <c r="F16" s="46">
        <v>2</v>
      </c>
      <c r="G16" s="46">
        <v>2</v>
      </c>
      <c r="H16" s="46">
        <v>1</v>
      </c>
      <c r="I16" s="46">
        <v>1</v>
      </c>
      <c r="J16" s="46">
        <v>1</v>
      </c>
      <c r="K16" s="46">
        <v>1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>
        <f t="shared" si="0"/>
        <v>6220</v>
      </c>
      <c r="W16" s="46">
        <f t="shared" si="1"/>
        <v>3110</v>
      </c>
      <c r="X16" s="46"/>
      <c r="Y16" s="168"/>
    </row>
    <row r="17" spans="1:25" ht="19.5">
      <c r="A17" s="46">
        <v>16</v>
      </c>
      <c r="B17" s="47">
        <v>106315212</v>
      </c>
      <c r="C17" s="40" t="s">
        <v>222</v>
      </c>
      <c r="D17" s="39" t="s">
        <v>207</v>
      </c>
      <c r="E17" s="46">
        <v>2</v>
      </c>
      <c r="F17" s="46">
        <v>2</v>
      </c>
      <c r="G17" s="46">
        <v>2</v>
      </c>
      <c r="H17" s="46">
        <v>1</v>
      </c>
      <c r="I17" s="46"/>
      <c r="J17" s="46"/>
      <c r="K17" s="46"/>
      <c r="L17" s="46"/>
      <c r="M17" s="46">
        <v>1</v>
      </c>
      <c r="N17" s="46">
        <v>1</v>
      </c>
      <c r="O17" s="46">
        <v>1</v>
      </c>
      <c r="P17" s="46"/>
      <c r="Q17" s="46"/>
      <c r="R17" s="46"/>
      <c r="S17" s="46">
        <v>1</v>
      </c>
      <c r="T17" s="46">
        <v>1</v>
      </c>
      <c r="U17" s="46">
        <v>1</v>
      </c>
      <c r="V17" s="46">
        <f t="shared" si="0"/>
        <v>4985</v>
      </c>
      <c r="W17" s="46">
        <f t="shared" si="1"/>
        <v>2492.5</v>
      </c>
      <c r="X17" s="174"/>
      <c r="Y17" s="168"/>
    </row>
    <row r="18" spans="1:25" ht="19.5">
      <c r="A18" s="46">
        <v>17</v>
      </c>
      <c r="B18" s="47">
        <v>106315225</v>
      </c>
      <c r="C18" s="104" t="s">
        <v>223</v>
      </c>
      <c r="D18" s="39" t="s">
        <v>208</v>
      </c>
      <c r="E18" s="46">
        <v>2</v>
      </c>
      <c r="F18" s="46">
        <v>0</v>
      </c>
      <c r="G18" s="46">
        <v>2</v>
      </c>
      <c r="H18" s="46">
        <v>1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>
        <f t="shared" si="0"/>
        <v>2640</v>
      </c>
      <c r="W18" s="46">
        <f t="shared" si="1"/>
        <v>1320</v>
      </c>
      <c r="X18" s="174"/>
      <c r="Y18" s="168"/>
    </row>
    <row r="19" spans="1:25" ht="19.5">
      <c r="A19" s="46">
        <v>18</v>
      </c>
      <c r="B19" s="47">
        <v>106315231</v>
      </c>
      <c r="C19" s="104" t="s">
        <v>226</v>
      </c>
      <c r="D19" s="39" t="s">
        <v>208</v>
      </c>
      <c r="E19" s="46">
        <v>0</v>
      </c>
      <c r="F19" s="46">
        <v>0</v>
      </c>
      <c r="G19" s="46">
        <v>0</v>
      </c>
      <c r="H19" s="46">
        <v>0</v>
      </c>
      <c r="I19" s="46">
        <v>1</v>
      </c>
      <c r="J19" s="46">
        <v>1</v>
      </c>
      <c r="K19" s="46">
        <v>1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>
        <f t="shared" si="0"/>
        <v>3020</v>
      </c>
      <c r="W19" s="46">
        <f t="shared" si="1"/>
        <v>1510</v>
      </c>
      <c r="X19" s="48"/>
      <c r="Y19" s="168"/>
    </row>
    <row r="20" spans="1:25" ht="19.5">
      <c r="A20" s="46">
        <v>19</v>
      </c>
      <c r="B20" s="47">
        <v>106315233</v>
      </c>
      <c r="C20" s="104" t="s">
        <v>224</v>
      </c>
      <c r="D20" s="39" t="s">
        <v>207</v>
      </c>
      <c r="E20" s="46">
        <v>2</v>
      </c>
      <c r="F20" s="46">
        <v>2</v>
      </c>
      <c r="G20" s="46">
        <v>2</v>
      </c>
      <c r="H20" s="46">
        <v>1</v>
      </c>
      <c r="I20" s="46"/>
      <c r="J20" s="46"/>
      <c r="K20" s="46"/>
      <c r="L20" s="46"/>
      <c r="M20" s="46">
        <v>1</v>
      </c>
      <c r="N20" s="46">
        <v>1</v>
      </c>
      <c r="O20" s="46">
        <v>1</v>
      </c>
      <c r="P20" s="46"/>
      <c r="Q20" s="46"/>
      <c r="R20" s="46"/>
      <c r="S20" s="46">
        <v>1</v>
      </c>
      <c r="T20" s="46">
        <v>1</v>
      </c>
      <c r="U20" s="46">
        <v>1</v>
      </c>
      <c r="V20" s="46">
        <f t="shared" si="0"/>
        <v>4985</v>
      </c>
      <c r="W20" s="46">
        <f t="shared" si="1"/>
        <v>2492.5</v>
      </c>
      <c r="X20" s="46"/>
      <c r="Y20" s="168"/>
    </row>
    <row r="21" spans="1:25" ht="19.5">
      <c r="A21" s="46">
        <v>20</v>
      </c>
      <c r="B21" s="47">
        <v>106315238</v>
      </c>
      <c r="C21" s="104" t="s">
        <v>227</v>
      </c>
      <c r="D21" s="39" t="s">
        <v>208</v>
      </c>
      <c r="E21" s="46">
        <v>0</v>
      </c>
      <c r="F21" s="46">
        <v>0</v>
      </c>
      <c r="G21" s="46">
        <v>0</v>
      </c>
      <c r="H21" s="46">
        <v>0</v>
      </c>
      <c r="I21" s="46">
        <v>1</v>
      </c>
      <c r="J21" s="46">
        <v>1</v>
      </c>
      <c r="K21" s="46">
        <v>1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>
        <f t="shared" si="0"/>
        <v>3020</v>
      </c>
      <c r="W21" s="46">
        <f t="shared" si="1"/>
        <v>1510</v>
      </c>
      <c r="X21" s="46"/>
      <c r="Y21" s="168"/>
    </row>
    <row r="22" spans="1:25" ht="19.5">
      <c r="A22" s="46">
        <v>21</v>
      </c>
      <c r="B22" s="48">
        <v>106315242</v>
      </c>
      <c r="C22" s="106" t="s">
        <v>225</v>
      </c>
      <c r="D22" s="39" t="s">
        <v>208</v>
      </c>
      <c r="E22" s="46">
        <v>2</v>
      </c>
      <c r="F22" s="46">
        <v>2</v>
      </c>
      <c r="G22" s="46">
        <v>2</v>
      </c>
      <c r="H22" s="46">
        <v>1</v>
      </c>
      <c r="I22" s="46">
        <v>1</v>
      </c>
      <c r="J22" s="46">
        <v>1</v>
      </c>
      <c r="K22" s="46">
        <v>1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>
        <f t="shared" si="0"/>
        <v>6220</v>
      </c>
      <c r="W22" s="46">
        <f t="shared" si="1"/>
        <v>3110</v>
      </c>
      <c r="X22" s="46"/>
      <c r="Y22" s="168"/>
    </row>
    <row r="23" spans="1:25" ht="19.5">
      <c r="A23" s="46">
        <v>22</v>
      </c>
      <c r="B23" s="48">
        <v>106315243</v>
      </c>
      <c r="C23" s="107" t="s">
        <v>228</v>
      </c>
      <c r="D23" s="39" t="s">
        <v>208</v>
      </c>
      <c r="E23" s="46">
        <v>0</v>
      </c>
      <c r="F23" s="46">
        <v>0</v>
      </c>
      <c r="G23" s="46">
        <v>0</v>
      </c>
      <c r="H23" s="46">
        <v>0</v>
      </c>
      <c r="I23" s="46">
        <v>1</v>
      </c>
      <c r="J23" s="46">
        <v>1</v>
      </c>
      <c r="K23" s="46">
        <v>1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>
        <f t="shared" si="0"/>
        <v>3020</v>
      </c>
      <c r="W23" s="46">
        <f t="shared" si="1"/>
        <v>1510</v>
      </c>
      <c r="X23" s="46"/>
      <c r="Y23" s="168"/>
    </row>
    <row r="24" spans="1:25" ht="19.5">
      <c r="A24" s="46">
        <v>23</v>
      </c>
      <c r="B24" s="47">
        <v>106313102</v>
      </c>
      <c r="C24" s="40" t="s">
        <v>229</v>
      </c>
      <c r="D24" s="39" t="s">
        <v>207</v>
      </c>
      <c r="E24" s="46">
        <v>2</v>
      </c>
      <c r="F24" s="46">
        <v>2</v>
      </c>
      <c r="G24" s="46">
        <v>2</v>
      </c>
      <c r="H24" s="46">
        <v>1</v>
      </c>
      <c r="I24" s="46"/>
      <c r="J24" s="46"/>
      <c r="K24" s="46"/>
      <c r="L24" s="46"/>
      <c r="M24" s="46">
        <v>1</v>
      </c>
      <c r="N24" s="46">
        <v>1</v>
      </c>
      <c r="O24" s="46">
        <v>1</v>
      </c>
      <c r="P24" s="46"/>
      <c r="Q24" s="46"/>
      <c r="R24" s="46">
        <v>1</v>
      </c>
      <c r="S24" s="46">
        <v>1</v>
      </c>
      <c r="T24" s="46">
        <v>1</v>
      </c>
      <c r="U24" s="46">
        <v>1</v>
      </c>
      <c r="V24" s="46">
        <f t="shared" si="0"/>
        <v>5060</v>
      </c>
      <c r="W24" s="46">
        <f t="shared" si="1"/>
        <v>2530</v>
      </c>
      <c r="X24" s="46"/>
      <c r="Y24" s="168"/>
    </row>
    <row r="25" spans="1:25" ht="19.5">
      <c r="A25" s="46">
        <v>24</v>
      </c>
      <c r="B25" s="47">
        <v>106313103</v>
      </c>
      <c r="C25" s="40" t="s">
        <v>230</v>
      </c>
      <c r="D25" s="39" t="s">
        <v>207</v>
      </c>
      <c r="E25" s="46">
        <v>2</v>
      </c>
      <c r="F25" s="46">
        <v>2</v>
      </c>
      <c r="G25" s="46">
        <v>2</v>
      </c>
      <c r="H25" s="46">
        <v>1</v>
      </c>
      <c r="I25" s="46"/>
      <c r="J25" s="46"/>
      <c r="K25" s="46"/>
      <c r="L25" s="46"/>
      <c r="M25" s="46">
        <v>1</v>
      </c>
      <c r="N25" s="46">
        <v>1</v>
      </c>
      <c r="O25" s="46">
        <v>1</v>
      </c>
      <c r="P25" s="46"/>
      <c r="Q25" s="46"/>
      <c r="R25" s="46">
        <v>1</v>
      </c>
      <c r="S25" s="46">
        <v>1</v>
      </c>
      <c r="T25" s="46">
        <v>1</v>
      </c>
      <c r="U25" s="46">
        <v>1</v>
      </c>
      <c r="V25" s="46">
        <f t="shared" si="0"/>
        <v>5060</v>
      </c>
      <c r="W25" s="46">
        <f t="shared" si="1"/>
        <v>2530</v>
      </c>
      <c r="X25" s="46"/>
      <c r="Y25" s="168"/>
    </row>
    <row r="26" spans="1:25" ht="19.5">
      <c r="A26" s="46">
        <v>25</v>
      </c>
      <c r="B26" s="47">
        <v>106313105</v>
      </c>
      <c r="C26" s="40" t="s">
        <v>231</v>
      </c>
      <c r="D26" s="39" t="s">
        <v>207</v>
      </c>
      <c r="E26" s="46">
        <v>2</v>
      </c>
      <c r="F26" s="46">
        <v>2</v>
      </c>
      <c r="G26" s="46">
        <v>2</v>
      </c>
      <c r="H26" s="46">
        <v>1</v>
      </c>
      <c r="I26" s="46"/>
      <c r="J26" s="46"/>
      <c r="K26" s="46"/>
      <c r="L26" s="46"/>
      <c r="M26" s="46">
        <v>1</v>
      </c>
      <c r="N26" s="46">
        <v>1</v>
      </c>
      <c r="O26" s="46">
        <v>1</v>
      </c>
      <c r="P26" s="46"/>
      <c r="Q26" s="46"/>
      <c r="R26" s="46">
        <v>1</v>
      </c>
      <c r="S26" s="46">
        <v>1</v>
      </c>
      <c r="T26" s="46">
        <v>1</v>
      </c>
      <c r="U26" s="46">
        <v>1</v>
      </c>
      <c r="V26" s="46">
        <f t="shared" si="0"/>
        <v>5060</v>
      </c>
      <c r="W26" s="46">
        <f t="shared" si="1"/>
        <v>2530</v>
      </c>
      <c r="X26" s="46"/>
      <c r="Y26" s="168"/>
    </row>
    <row r="27" spans="1:25" ht="19.5">
      <c r="A27" s="46">
        <v>26</v>
      </c>
      <c r="B27" s="47">
        <v>106313112</v>
      </c>
      <c r="C27" s="40" t="s">
        <v>232</v>
      </c>
      <c r="D27" s="39" t="s">
        <v>207</v>
      </c>
      <c r="E27" s="46">
        <v>2</v>
      </c>
      <c r="F27" s="46">
        <v>2</v>
      </c>
      <c r="G27" s="46">
        <v>2</v>
      </c>
      <c r="H27" s="46">
        <v>1</v>
      </c>
      <c r="I27" s="46"/>
      <c r="J27" s="46"/>
      <c r="K27" s="46"/>
      <c r="L27" s="46"/>
      <c r="M27" s="46">
        <v>1</v>
      </c>
      <c r="N27" s="46">
        <v>1</v>
      </c>
      <c r="O27" s="46">
        <v>1</v>
      </c>
      <c r="P27" s="46"/>
      <c r="Q27" s="46"/>
      <c r="R27" s="46">
        <v>1</v>
      </c>
      <c r="S27" s="46">
        <v>1</v>
      </c>
      <c r="T27" s="46">
        <v>1</v>
      </c>
      <c r="U27" s="46">
        <v>1</v>
      </c>
      <c r="V27" s="46">
        <f t="shared" si="0"/>
        <v>5060</v>
      </c>
      <c r="W27" s="46">
        <f t="shared" si="1"/>
        <v>2530</v>
      </c>
      <c r="X27" s="46"/>
      <c r="Y27" s="168"/>
    </row>
    <row r="28" spans="1:25" ht="19.5">
      <c r="A28" s="46">
        <v>27</v>
      </c>
      <c r="B28" s="47">
        <v>106313113</v>
      </c>
      <c r="C28" s="40" t="s">
        <v>233</v>
      </c>
      <c r="D28" s="39" t="s">
        <v>208</v>
      </c>
      <c r="E28" s="46">
        <v>2</v>
      </c>
      <c r="F28" s="46">
        <v>2</v>
      </c>
      <c r="G28" s="46">
        <v>2</v>
      </c>
      <c r="H28" s="46">
        <v>1</v>
      </c>
      <c r="I28" s="46">
        <v>1</v>
      </c>
      <c r="J28" s="46">
        <v>1</v>
      </c>
      <c r="K28" s="46">
        <v>1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>
        <f t="shared" si="0"/>
        <v>6220</v>
      </c>
      <c r="W28" s="46">
        <f t="shared" si="1"/>
        <v>3110</v>
      </c>
      <c r="X28" s="46"/>
      <c r="Y28" s="168"/>
    </row>
    <row r="29" spans="1:25" ht="19.5">
      <c r="A29" s="46">
        <v>28</v>
      </c>
      <c r="B29" s="47">
        <v>106313115</v>
      </c>
      <c r="C29" s="40" t="s">
        <v>234</v>
      </c>
      <c r="D29" s="39" t="s">
        <v>208</v>
      </c>
      <c r="E29" s="46">
        <v>2</v>
      </c>
      <c r="F29" s="46">
        <v>2</v>
      </c>
      <c r="G29" s="46">
        <v>2</v>
      </c>
      <c r="H29" s="46">
        <v>1</v>
      </c>
      <c r="I29" s="46">
        <v>1</v>
      </c>
      <c r="J29" s="46">
        <v>1</v>
      </c>
      <c r="K29" s="46">
        <v>1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>
        <f t="shared" si="0"/>
        <v>6220</v>
      </c>
      <c r="W29" s="46">
        <f t="shared" si="1"/>
        <v>3110</v>
      </c>
      <c r="X29" s="46"/>
      <c r="Y29" s="168"/>
    </row>
    <row r="30" spans="1:25" ht="19.5">
      <c r="A30" s="46">
        <v>29</v>
      </c>
      <c r="B30" s="47">
        <v>106313116</v>
      </c>
      <c r="C30" s="40" t="s">
        <v>235</v>
      </c>
      <c r="D30" s="39" t="s">
        <v>207</v>
      </c>
      <c r="E30" s="46">
        <v>2</v>
      </c>
      <c r="F30" s="46">
        <v>2</v>
      </c>
      <c r="G30" s="46">
        <v>2</v>
      </c>
      <c r="H30" s="46">
        <v>1</v>
      </c>
      <c r="I30" s="46"/>
      <c r="J30" s="46"/>
      <c r="K30" s="46"/>
      <c r="L30" s="46"/>
      <c r="M30" s="46">
        <v>1</v>
      </c>
      <c r="N30" s="46">
        <v>1</v>
      </c>
      <c r="O30" s="46">
        <v>1</v>
      </c>
      <c r="P30" s="46"/>
      <c r="Q30" s="46"/>
      <c r="R30" s="46">
        <v>1</v>
      </c>
      <c r="S30" s="46">
        <v>1</v>
      </c>
      <c r="T30" s="46">
        <v>1</v>
      </c>
      <c r="U30" s="46">
        <v>1</v>
      </c>
      <c r="V30" s="46">
        <f t="shared" si="0"/>
        <v>5060</v>
      </c>
      <c r="W30" s="46">
        <f t="shared" si="1"/>
        <v>2530</v>
      </c>
      <c r="X30" s="46"/>
      <c r="Y30" s="168"/>
    </row>
    <row r="31" spans="1:25" ht="19.5">
      <c r="A31" s="46">
        <v>30</v>
      </c>
      <c r="B31" s="47">
        <v>106313117</v>
      </c>
      <c r="C31" s="40" t="s">
        <v>236</v>
      </c>
      <c r="D31" s="39" t="s">
        <v>208</v>
      </c>
      <c r="E31" s="46">
        <v>2</v>
      </c>
      <c r="F31" s="46">
        <v>2</v>
      </c>
      <c r="G31" s="46">
        <v>2</v>
      </c>
      <c r="H31" s="46">
        <v>1</v>
      </c>
      <c r="I31" s="46">
        <v>1</v>
      </c>
      <c r="J31" s="46">
        <v>1</v>
      </c>
      <c r="K31" s="46">
        <v>1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>
        <f t="shared" si="0"/>
        <v>6220</v>
      </c>
      <c r="W31" s="46">
        <f t="shared" si="1"/>
        <v>3110</v>
      </c>
      <c r="X31" s="46"/>
      <c r="Y31" s="168"/>
    </row>
    <row r="32" spans="1:25" ht="19.5">
      <c r="A32" s="46">
        <v>31</v>
      </c>
      <c r="B32" s="47">
        <v>106313119</v>
      </c>
      <c r="C32" s="40" t="s">
        <v>242</v>
      </c>
      <c r="D32" s="39" t="s">
        <v>207</v>
      </c>
      <c r="E32" s="170">
        <v>0</v>
      </c>
      <c r="F32" s="170">
        <v>0</v>
      </c>
      <c r="G32" s="170">
        <v>0</v>
      </c>
      <c r="H32" s="46">
        <v>0</v>
      </c>
      <c r="I32" s="46"/>
      <c r="J32" s="46"/>
      <c r="K32" s="46"/>
      <c r="L32" s="46"/>
      <c r="M32" s="46">
        <v>0</v>
      </c>
      <c r="N32" s="46">
        <v>0</v>
      </c>
      <c r="O32" s="46">
        <v>1</v>
      </c>
      <c r="P32" s="46"/>
      <c r="Q32" s="46"/>
      <c r="R32" s="46"/>
      <c r="S32" s="46">
        <v>0</v>
      </c>
      <c r="T32" s="46">
        <v>0</v>
      </c>
      <c r="U32" s="46">
        <v>0</v>
      </c>
      <c r="V32" s="46">
        <f t="shared" si="0"/>
        <v>410</v>
      </c>
      <c r="W32" s="46">
        <f t="shared" si="1"/>
        <v>205</v>
      </c>
      <c r="X32" s="46"/>
      <c r="Y32" s="168"/>
    </row>
    <row r="33" spans="1:25" ht="19.5">
      <c r="A33" s="46">
        <v>32</v>
      </c>
      <c r="B33" s="47">
        <v>106313127</v>
      </c>
      <c r="C33" s="40" t="s">
        <v>237</v>
      </c>
      <c r="D33" s="39" t="s">
        <v>208</v>
      </c>
      <c r="E33" s="46">
        <v>2</v>
      </c>
      <c r="F33" s="46">
        <v>2</v>
      </c>
      <c r="G33" s="46">
        <v>2</v>
      </c>
      <c r="H33" s="46">
        <v>1</v>
      </c>
      <c r="I33" s="46">
        <v>1</v>
      </c>
      <c r="J33" s="46">
        <v>1</v>
      </c>
      <c r="K33" s="46">
        <v>1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>
        <f t="shared" si="0"/>
        <v>6220</v>
      </c>
      <c r="W33" s="46">
        <f t="shared" si="1"/>
        <v>3110</v>
      </c>
      <c r="X33" s="46"/>
      <c r="Y33" s="168"/>
    </row>
    <row r="34" spans="1:25" ht="19.5">
      <c r="A34" s="46">
        <v>33</v>
      </c>
      <c r="B34" s="47">
        <v>106313133</v>
      </c>
      <c r="C34" s="40" t="s">
        <v>238</v>
      </c>
      <c r="D34" s="39" t="s">
        <v>207</v>
      </c>
      <c r="E34" s="46">
        <v>2</v>
      </c>
      <c r="F34" s="46">
        <v>2</v>
      </c>
      <c r="G34" s="46">
        <v>2</v>
      </c>
      <c r="H34" s="46">
        <v>1</v>
      </c>
      <c r="I34" s="46"/>
      <c r="J34" s="46"/>
      <c r="K34" s="46"/>
      <c r="L34" s="46"/>
      <c r="M34" s="46">
        <v>1</v>
      </c>
      <c r="N34" s="46">
        <v>1</v>
      </c>
      <c r="O34" s="46">
        <v>1</v>
      </c>
      <c r="P34" s="46"/>
      <c r="Q34" s="46"/>
      <c r="R34" s="46">
        <v>1</v>
      </c>
      <c r="S34" s="46">
        <v>1</v>
      </c>
      <c r="T34" s="46">
        <v>1</v>
      </c>
      <c r="U34" s="46">
        <v>1</v>
      </c>
      <c r="V34" s="46">
        <f t="shared" si="0"/>
        <v>5060</v>
      </c>
      <c r="W34" s="46">
        <f t="shared" si="1"/>
        <v>2530</v>
      </c>
      <c r="X34" s="46"/>
      <c r="Y34" s="168"/>
    </row>
    <row r="35" spans="1:25" ht="19.5">
      <c r="A35" s="46">
        <v>34</v>
      </c>
      <c r="B35" s="47">
        <v>106313135</v>
      </c>
      <c r="C35" s="40" t="s">
        <v>243</v>
      </c>
      <c r="D35" s="39" t="s">
        <v>1</v>
      </c>
      <c r="E35" s="46">
        <v>0</v>
      </c>
      <c r="F35" s="46">
        <v>0</v>
      </c>
      <c r="G35" s="46">
        <v>0</v>
      </c>
      <c r="H35" s="46">
        <v>0</v>
      </c>
      <c r="I35" s="46">
        <v>1</v>
      </c>
      <c r="J35" s="46">
        <v>1</v>
      </c>
      <c r="K35" s="46">
        <v>1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>
        <f t="shared" si="0"/>
        <v>3020</v>
      </c>
      <c r="W35" s="46">
        <f t="shared" si="1"/>
        <v>1510</v>
      </c>
      <c r="X35" s="46"/>
      <c r="Y35" s="168"/>
    </row>
    <row r="36" spans="1:25" ht="19.5">
      <c r="A36" s="46">
        <v>35</v>
      </c>
      <c r="B36" s="47">
        <v>106313136</v>
      </c>
      <c r="C36" s="104" t="s">
        <v>239</v>
      </c>
      <c r="D36" s="39" t="s">
        <v>208</v>
      </c>
      <c r="E36" s="46">
        <v>2</v>
      </c>
      <c r="F36" s="46">
        <v>2</v>
      </c>
      <c r="G36" s="46">
        <v>2</v>
      </c>
      <c r="H36" s="46">
        <v>1</v>
      </c>
      <c r="I36" s="46">
        <v>1</v>
      </c>
      <c r="J36" s="46">
        <v>1</v>
      </c>
      <c r="K36" s="46">
        <v>1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>
        <f t="shared" si="0"/>
        <v>6220</v>
      </c>
      <c r="W36" s="46">
        <f t="shared" si="1"/>
        <v>3110</v>
      </c>
      <c r="X36" s="46"/>
      <c r="Y36" s="168"/>
    </row>
    <row r="37" spans="1:25" ht="19.5">
      <c r="A37" s="46">
        <v>36</v>
      </c>
      <c r="B37" s="47">
        <v>106313137</v>
      </c>
      <c r="C37" s="104" t="s">
        <v>240</v>
      </c>
      <c r="D37" s="39" t="s">
        <v>208</v>
      </c>
      <c r="E37" s="46">
        <v>2</v>
      </c>
      <c r="F37" s="46">
        <v>2</v>
      </c>
      <c r="G37" s="46">
        <v>2</v>
      </c>
      <c r="H37" s="46">
        <v>1</v>
      </c>
      <c r="I37" s="46">
        <v>1</v>
      </c>
      <c r="J37" s="46">
        <v>1</v>
      </c>
      <c r="K37" s="46">
        <v>1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>
        <f t="shared" si="0"/>
        <v>6220</v>
      </c>
      <c r="W37" s="46">
        <f t="shared" si="1"/>
        <v>3110</v>
      </c>
      <c r="X37" s="46"/>
      <c r="Y37" s="168"/>
    </row>
    <row r="38" spans="1:25" ht="19.5">
      <c r="A38" s="46">
        <v>37</v>
      </c>
      <c r="B38" s="47">
        <v>104313166</v>
      </c>
      <c r="C38" s="104" t="s">
        <v>241</v>
      </c>
      <c r="D38" s="39" t="s">
        <v>207</v>
      </c>
      <c r="E38" s="46">
        <v>2</v>
      </c>
      <c r="F38" s="46">
        <v>2</v>
      </c>
      <c r="G38" s="46">
        <v>2</v>
      </c>
      <c r="H38" s="46">
        <v>1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>
        <f t="shared" si="0"/>
        <v>3200</v>
      </c>
      <c r="W38" s="46">
        <f t="shared" si="1"/>
        <v>1600</v>
      </c>
      <c r="X38" s="46"/>
      <c r="Y38" s="168"/>
    </row>
    <row r="39" spans="1:25" ht="19.5">
      <c r="A39" s="46">
        <v>38</v>
      </c>
      <c r="B39" s="47">
        <v>106316102</v>
      </c>
      <c r="C39" s="40" t="s">
        <v>244</v>
      </c>
      <c r="D39" s="39" t="s">
        <v>207</v>
      </c>
      <c r="E39" s="46">
        <v>2</v>
      </c>
      <c r="F39" s="46">
        <v>2</v>
      </c>
      <c r="G39" s="46">
        <v>2</v>
      </c>
      <c r="H39" s="46">
        <v>1</v>
      </c>
      <c r="I39" s="46"/>
      <c r="J39" s="46"/>
      <c r="K39" s="46"/>
      <c r="L39" s="46"/>
      <c r="M39" s="46">
        <v>1</v>
      </c>
      <c r="N39" s="46">
        <v>1</v>
      </c>
      <c r="O39" s="46">
        <v>1</v>
      </c>
      <c r="P39" s="46"/>
      <c r="Q39" s="46"/>
      <c r="R39" s="46">
        <v>1</v>
      </c>
      <c r="S39" s="46">
        <v>1</v>
      </c>
      <c r="T39" s="46">
        <v>1</v>
      </c>
      <c r="U39" s="46">
        <v>1</v>
      </c>
      <c r="V39" s="46">
        <f t="shared" si="0"/>
        <v>5060</v>
      </c>
      <c r="W39" s="46">
        <f t="shared" si="1"/>
        <v>2530</v>
      </c>
      <c r="X39" s="46"/>
      <c r="Y39" s="168"/>
    </row>
    <row r="40" spans="1:25" ht="19.5">
      <c r="A40" s="46">
        <v>39</v>
      </c>
      <c r="B40" s="47">
        <v>106316104</v>
      </c>
      <c r="C40" s="40" t="s">
        <v>245</v>
      </c>
      <c r="D40" s="39" t="s">
        <v>207</v>
      </c>
      <c r="E40" s="46">
        <v>2</v>
      </c>
      <c r="F40" s="46">
        <v>2</v>
      </c>
      <c r="G40" s="46">
        <v>2</v>
      </c>
      <c r="H40" s="46">
        <v>1</v>
      </c>
      <c r="I40" s="46"/>
      <c r="J40" s="46"/>
      <c r="K40" s="46"/>
      <c r="L40" s="46"/>
      <c r="M40" s="46">
        <v>1</v>
      </c>
      <c r="N40" s="46">
        <v>1</v>
      </c>
      <c r="O40" s="46">
        <v>1</v>
      </c>
      <c r="P40" s="46"/>
      <c r="Q40" s="46"/>
      <c r="R40" s="46">
        <v>1</v>
      </c>
      <c r="S40" s="46">
        <v>1</v>
      </c>
      <c r="T40" s="46">
        <v>1</v>
      </c>
      <c r="U40" s="46">
        <v>1</v>
      </c>
      <c r="V40" s="46">
        <f t="shared" si="0"/>
        <v>5060</v>
      </c>
      <c r="W40" s="46">
        <f t="shared" si="1"/>
        <v>2530</v>
      </c>
      <c r="X40" s="46"/>
      <c r="Y40" s="168"/>
    </row>
    <row r="41" spans="1:25" ht="19.5">
      <c r="A41" s="46">
        <v>40</v>
      </c>
      <c r="B41" s="47">
        <v>106316109</v>
      </c>
      <c r="C41" s="40" t="s">
        <v>246</v>
      </c>
      <c r="D41" s="39" t="s">
        <v>208</v>
      </c>
      <c r="E41" s="46">
        <v>0</v>
      </c>
      <c r="F41" s="46">
        <v>0</v>
      </c>
      <c r="G41" s="46">
        <v>0</v>
      </c>
      <c r="H41" s="46">
        <v>1</v>
      </c>
      <c r="I41" s="46">
        <v>0</v>
      </c>
      <c r="J41" s="46">
        <v>0</v>
      </c>
      <c r="K41" s="46">
        <v>0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>
        <f t="shared" si="0"/>
        <v>1200</v>
      </c>
      <c r="W41" s="46">
        <f t="shared" si="1"/>
        <v>600</v>
      </c>
      <c r="X41" s="46"/>
      <c r="Y41" s="168"/>
    </row>
    <row r="42" spans="1:25" ht="19.5">
      <c r="A42" s="46">
        <v>41</v>
      </c>
      <c r="B42" s="47">
        <v>106316113</v>
      </c>
      <c r="C42" s="40" t="s">
        <v>247</v>
      </c>
      <c r="D42" s="39" t="s">
        <v>208</v>
      </c>
      <c r="E42" s="46">
        <v>2</v>
      </c>
      <c r="F42" s="46">
        <v>2</v>
      </c>
      <c r="G42" s="46">
        <v>2</v>
      </c>
      <c r="H42" s="46">
        <v>1</v>
      </c>
      <c r="I42" s="46">
        <v>1</v>
      </c>
      <c r="J42" s="46">
        <v>1</v>
      </c>
      <c r="K42" s="46">
        <v>1</v>
      </c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>
        <f t="shared" si="0"/>
        <v>6220</v>
      </c>
      <c r="W42" s="46">
        <f t="shared" si="1"/>
        <v>3110</v>
      </c>
      <c r="X42" s="46"/>
      <c r="Y42" s="168"/>
    </row>
    <row r="43" spans="1:25" ht="19.5">
      <c r="A43" s="46">
        <v>42</v>
      </c>
      <c r="B43" s="47">
        <v>106316120</v>
      </c>
      <c r="C43" s="104" t="s">
        <v>248</v>
      </c>
      <c r="D43" s="39" t="s">
        <v>208</v>
      </c>
      <c r="E43" s="46">
        <v>2</v>
      </c>
      <c r="F43" s="46">
        <v>2</v>
      </c>
      <c r="G43" s="46">
        <v>2</v>
      </c>
      <c r="H43" s="46">
        <v>0</v>
      </c>
      <c r="I43" s="46">
        <v>1</v>
      </c>
      <c r="J43" s="46">
        <v>1</v>
      </c>
      <c r="K43" s="46">
        <v>0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>
        <f t="shared" si="0"/>
        <v>4020</v>
      </c>
      <c r="W43" s="46">
        <f t="shared" si="1"/>
        <v>2010</v>
      </c>
      <c r="X43" s="46"/>
      <c r="Y43" s="168"/>
    </row>
    <row r="44" spans="1:25" ht="19.5">
      <c r="A44" s="46">
        <v>43</v>
      </c>
      <c r="B44" s="47">
        <v>106316123</v>
      </c>
      <c r="C44" s="104" t="s">
        <v>249</v>
      </c>
      <c r="D44" s="39" t="s">
        <v>207</v>
      </c>
      <c r="E44" s="46">
        <v>2</v>
      </c>
      <c r="F44" s="46">
        <v>2</v>
      </c>
      <c r="G44" s="46">
        <v>2</v>
      </c>
      <c r="H44" s="46">
        <v>1</v>
      </c>
      <c r="I44" s="46"/>
      <c r="J44" s="46"/>
      <c r="K44" s="46"/>
      <c r="L44" s="46"/>
      <c r="M44" s="46">
        <v>1</v>
      </c>
      <c r="N44" s="46">
        <v>1</v>
      </c>
      <c r="O44" s="46">
        <v>1</v>
      </c>
      <c r="P44" s="46"/>
      <c r="Q44" s="46"/>
      <c r="R44" s="46">
        <v>1</v>
      </c>
      <c r="S44" s="46">
        <v>1</v>
      </c>
      <c r="T44" s="46">
        <v>1</v>
      </c>
      <c r="U44" s="46">
        <v>1</v>
      </c>
      <c r="V44" s="46">
        <f t="shared" si="0"/>
        <v>5060</v>
      </c>
      <c r="W44" s="46">
        <f t="shared" si="1"/>
        <v>2530</v>
      </c>
      <c r="X44" s="46"/>
      <c r="Y44" s="168"/>
    </row>
    <row r="45" spans="1:25" ht="19.5">
      <c r="A45" s="46">
        <v>44</v>
      </c>
      <c r="B45" s="47">
        <v>106316125</v>
      </c>
      <c r="C45" s="104" t="s">
        <v>250</v>
      </c>
      <c r="D45" s="39" t="s">
        <v>208</v>
      </c>
      <c r="E45" s="46">
        <v>2</v>
      </c>
      <c r="F45" s="46">
        <v>2</v>
      </c>
      <c r="G45" s="46">
        <v>2</v>
      </c>
      <c r="H45" s="46">
        <v>1</v>
      </c>
      <c r="I45" s="46">
        <v>1</v>
      </c>
      <c r="J45" s="46">
        <v>1</v>
      </c>
      <c r="K45" s="46">
        <v>1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>
        <f t="shared" si="0"/>
        <v>6220</v>
      </c>
      <c r="W45" s="46">
        <f t="shared" si="1"/>
        <v>3110</v>
      </c>
      <c r="X45" s="46"/>
      <c r="Y45" s="168"/>
    </row>
    <row r="46" spans="1:25" ht="19.5">
      <c r="A46" s="46">
        <v>45</v>
      </c>
      <c r="B46" s="47">
        <v>106316134</v>
      </c>
      <c r="C46" s="104" t="s">
        <v>251</v>
      </c>
      <c r="D46" s="39" t="s">
        <v>208</v>
      </c>
      <c r="E46" s="46">
        <v>2</v>
      </c>
      <c r="F46" s="46">
        <v>2</v>
      </c>
      <c r="G46" s="46">
        <v>2</v>
      </c>
      <c r="H46" s="46">
        <v>1</v>
      </c>
      <c r="I46" s="46">
        <v>1</v>
      </c>
      <c r="J46" s="46">
        <v>1</v>
      </c>
      <c r="K46" s="46">
        <v>1</v>
      </c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>
        <f t="shared" si="0"/>
        <v>6220</v>
      </c>
      <c r="W46" s="46">
        <f t="shared" si="1"/>
        <v>3110</v>
      </c>
      <c r="X46" s="46"/>
      <c r="Y46" s="168"/>
    </row>
    <row r="47" spans="1:25" ht="19.5">
      <c r="A47" s="46">
        <v>46</v>
      </c>
      <c r="B47" s="47">
        <v>106316136</v>
      </c>
      <c r="C47" s="104" t="s">
        <v>254</v>
      </c>
      <c r="D47" s="39" t="s">
        <v>207</v>
      </c>
      <c r="E47" s="46">
        <v>0</v>
      </c>
      <c r="F47" s="46">
        <v>0</v>
      </c>
      <c r="G47" s="46">
        <v>0</v>
      </c>
      <c r="H47" s="46">
        <v>0</v>
      </c>
      <c r="I47" s="46"/>
      <c r="J47" s="46"/>
      <c r="K47" s="46"/>
      <c r="L47" s="46"/>
      <c r="M47" s="46">
        <v>1</v>
      </c>
      <c r="N47" s="46">
        <v>1</v>
      </c>
      <c r="O47" s="46">
        <v>1</v>
      </c>
      <c r="P47" s="46"/>
      <c r="Q47" s="46"/>
      <c r="R47" s="46">
        <v>1</v>
      </c>
      <c r="S47" s="46">
        <v>1</v>
      </c>
      <c r="T47" s="46">
        <v>1</v>
      </c>
      <c r="U47" s="46">
        <v>1</v>
      </c>
      <c r="V47" s="46">
        <f t="shared" si="0"/>
        <v>1860</v>
      </c>
      <c r="W47" s="46">
        <f t="shared" si="1"/>
        <v>930</v>
      </c>
      <c r="X47" s="46"/>
      <c r="Y47" s="168"/>
    </row>
    <row r="48" spans="1:25" ht="19.5">
      <c r="A48" s="46">
        <v>47</v>
      </c>
      <c r="B48" s="47">
        <v>106316145</v>
      </c>
      <c r="C48" s="104" t="s">
        <v>252</v>
      </c>
      <c r="D48" s="39" t="s">
        <v>208</v>
      </c>
      <c r="E48" s="46">
        <v>2</v>
      </c>
      <c r="F48" s="46">
        <v>2</v>
      </c>
      <c r="G48" s="46">
        <v>2</v>
      </c>
      <c r="H48" s="46">
        <v>1</v>
      </c>
      <c r="I48" s="46">
        <v>1</v>
      </c>
      <c r="J48" s="46">
        <v>1</v>
      </c>
      <c r="K48" s="46">
        <v>1</v>
      </c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>
        <f t="shared" si="0"/>
        <v>6220</v>
      </c>
      <c r="W48" s="46">
        <f t="shared" si="1"/>
        <v>3110</v>
      </c>
      <c r="X48" s="46"/>
      <c r="Y48" s="168"/>
    </row>
    <row r="49" spans="1:25" ht="19.5">
      <c r="A49" s="46">
        <v>48</v>
      </c>
      <c r="B49" s="48">
        <v>106316158</v>
      </c>
      <c r="C49" s="107" t="s">
        <v>253</v>
      </c>
      <c r="D49" s="39" t="s">
        <v>207</v>
      </c>
      <c r="E49" s="46">
        <v>0</v>
      </c>
      <c r="F49" s="46">
        <v>0</v>
      </c>
      <c r="G49" s="46">
        <v>2</v>
      </c>
      <c r="H49" s="46">
        <v>0</v>
      </c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>
        <v>0</v>
      </c>
      <c r="T49" s="46">
        <v>0</v>
      </c>
      <c r="U49" s="46">
        <v>0</v>
      </c>
      <c r="V49" s="46">
        <f t="shared" si="0"/>
        <v>740</v>
      </c>
      <c r="W49" s="46">
        <f t="shared" si="1"/>
        <v>370</v>
      </c>
      <c r="X49" s="46"/>
      <c r="Y49" s="168"/>
    </row>
    <row r="50" spans="1:25" ht="19.5">
      <c r="A50" s="46">
        <v>49</v>
      </c>
      <c r="B50" s="149">
        <v>106317101</v>
      </c>
      <c r="C50" s="40" t="s">
        <v>418</v>
      </c>
      <c r="D50" s="39" t="s">
        <v>255</v>
      </c>
      <c r="E50" s="46">
        <v>0</v>
      </c>
      <c r="F50" s="46">
        <v>0</v>
      </c>
      <c r="G50" s="46">
        <v>0</v>
      </c>
      <c r="H50" s="46">
        <v>0</v>
      </c>
      <c r="I50" s="46"/>
      <c r="J50" s="46"/>
      <c r="K50" s="46"/>
      <c r="L50" s="46"/>
      <c r="M50" s="46">
        <v>1</v>
      </c>
      <c r="N50" s="46">
        <v>1</v>
      </c>
      <c r="O50" s="46">
        <v>1</v>
      </c>
      <c r="P50" s="46"/>
      <c r="Q50" s="46"/>
      <c r="R50" s="46">
        <v>1</v>
      </c>
      <c r="S50" s="46">
        <v>1</v>
      </c>
      <c r="T50" s="46">
        <v>1</v>
      </c>
      <c r="U50" s="46">
        <v>1</v>
      </c>
      <c r="V50" s="46">
        <f t="shared" si="0"/>
        <v>1860</v>
      </c>
      <c r="W50" s="46">
        <f t="shared" si="1"/>
        <v>930</v>
      </c>
      <c r="X50" s="46"/>
      <c r="Y50" s="168"/>
    </row>
    <row r="51" spans="1:25" ht="19.5">
      <c r="A51" s="46">
        <v>50</v>
      </c>
      <c r="B51" s="150">
        <v>106317105</v>
      </c>
      <c r="C51" s="40" t="s">
        <v>261</v>
      </c>
      <c r="D51" s="39" t="s">
        <v>255</v>
      </c>
      <c r="E51" s="46">
        <v>2</v>
      </c>
      <c r="F51" s="46">
        <v>2</v>
      </c>
      <c r="G51" s="46">
        <v>2</v>
      </c>
      <c r="H51" s="46">
        <v>1</v>
      </c>
      <c r="I51" s="46"/>
      <c r="J51" s="46"/>
      <c r="K51" s="46"/>
      <c r="L51" s="46"/>
      <c r="M51" s="46">
        <v>1</v>
      </c>
      <c r="N51" s="46">
        <v>1</v>
      </c>
      <c r="O51" s="46">
        <v>1</v>
      </c>
      <c r="P51" s="46"/>
      <c r="Q51" s="46"/>
      <c r="R51" s="46">
        <v>1</v>
      </c>
      <c r="S51" s="46">
        <v>1</v>
      </c>
      <c r="T51" s="46">
        <v>1</v>
      </c>
      <c r="U51" s="46">
        <v>1</v>
      </c>
      <c r="V51" s="46">
        <f t="shared" si="0"/>
        <v>5060</v>
      </c>
      <c r="W51" s="46">
        <f t="shared" si="1"/>
        <v>2530</v>
      </c>
      <c r="X51" s="46"/>
      <c r="Y51" s="168"/>
    </row>
    <row r="52" spans="1:25" ht="19.5">
      <c r="A52" s="46">
        <v>51</v>
      </c>
      <c r="B52" s="151">
        <v>106317108</v>
      </c>
      <c r="C52" s="40" t="s">
        <v>262</v>
      </c>
      <c r="D52" s="39" t="s">
        <v>255</v>
      </c>
      <c r="E52" s="46">
        <v>2</v>
      </c>
      <c r="F52" s="46">
        <v>2</v>
      </c>
      <c r="G52" s="46">
        <v>2</v>
      </c>
      <c r="H52" s="46">
        <v>1</v>
      </c>
      <c r="I52" s="46"/>
      <c r="J52" s="46"/>
      <c r="K52" s="46"/>
      <c r="L52" s="46"/>
      <c r="M52" s="46">
        <v>1</v>
      </c>
      <c r="N52" s="46">
        <v>1</v>
      </c>
      <c r="O52" s="46">
        <v>1</v>
      </c>
      <c r="P52" s="46"/>
      <c r="Q52" s="46"/>
      <c r="R52" s="46">
        <v>1</v>
      </c>
      <c r="S52" s="46">
        <v>1</v>
      </c>
      <c r="T52" s="46">
        <v>1</v>
      </c>
      <c r="U52" s="46">
        <v>1</v>
      </c>
      <c r="V52" s="46">
        <f t="shared" si="0"/>
        <v>5060</v>
      </c>
      <c r="W52" s="46">
        <f t="shared" si="1"/>
        <v>2530</v>
      </c>
      <c r="X52" s="46"/>
      <c r="Y52" s="168"/>
    </row>
    <row r="53" spans="1:25" ht="19.5">
      <c r="A53" s="46">
        <v>52</v>
      </c>
      <c r="B53" s="151">
        <v>106317109</v>
      </c>
      <c r="C53" s="40" t="s">
        <v>263</v>
      </c>
      <c r="D53" s="39" t="s">
        <v>1</v>
      </c>
      <c r="E53" s="46">
        <v>2</v>
      </c>
      <c r="F53" s="46">
        <v>2</v>
      </c>
      <c r="G53" s="46">
        <v>2</v>
      </c>
      <c r="H53" s="46">
        <v>1</v>
      </c>
      <c r="I53" s="46">
        <v>1</v>
      </c>
      <c r="J53" s="46">
        <v>1</v>
      </c>
      <c r="K53" s="46">
        <v>1</v>
      </c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>
        <f t="shared" si="0"/>
        <v>6220</v>
      </c>
      <c r="W53" s="46">
        <f t="shared" si="1"/>
        <v>3110</v>
      </c>
      <c r="X53" s="46"/>
      <c r="Y53" s="168"/>
    </row>
    <row r="54" spans="1:25" ht="19.5">
      <c r="A54" s="46">
        <v>53</v>
      </c>
      <c r="B54" s="151">
        <v>106317110</v>
      </c>
      <c r="C54" s="40" t="s">
        <v>264</v>
      </c>
      <c r="D54" s="39" t="s">
        <v>255</v>
      </c>
      <c r="E54" s="46">
        <v>2</v>
      </c>
      <c r="F54" s="46">
        <v>2</v>
      </c>
      <c r="G54" s="46">
        <v>2</v>
      </c>
      <c r="H54" s="46">
        <v>1</v>
      </c>
      <c r="I54" s="46"/>
      <c r="J54" s="46"/>
      <c r="K54" s="46"/>
      <c r="L54" s="46"/>
      <c r="M54" s="46">
        <v>1</v>
      </c>
      <c r="N54" s="46">
        <v>1</v>
      </c>
      <c r="O54" s="46">
        <v>1</v>
      </c>
      <c r="P54" s="46"/>
      <c r="Q54" s="46"/>
      <c r="R54" s="46">
        <v>1</v>
      </c>
      <c r="S54" s="46">
        <v>1</v>
      </c>
      <c r="T54" s="46">
        <v>1</v>
      </c>
      <c r="U54" s="46">
        <v>1</v>
      </c>
      <c r="V54" s="46">
        <f t="shared" si="0"/>
        <v>5060</v>
      </c>
      <c r="W54" s="46">
        <f t="shared" si="1"/>
        <v>2530</v>
      </c>
      <c r="X54" s="46"/>
      <c r="Y54" s="168"/>
    </row>
    <row r="55" spans="1:25" ht="19.5">
      <c r="A55" s="46">
        <v>54</v>
      </c>
      <c r="B55" s="152">
        <v>106317112</v>
      </c>
      <c r="C55" s="40" t="s">
        <v>265</v>
      </c>
      <c r="D55" s="39" t="s">
        <v>255</v>
      </c>
      <c r="E55" s="46">
        <v>2</v>
      </c>
      <c r="F55" s="46">
        <v>2</v>
      </c>
      <c r="G55" s="46">
        <v>2</v>
      </c>
      <c r="H55" s="46">
        <v>1</v>
      </c>
      <c r="I55" s="46"/>
      <c r="J55" s="46"/>
      <c r="K55" s="46"/>
      <c r="L55" s="46"/>
      <c r="M55" s="46">
        <v>1</v>
      </c>
      <c r="N55" s="46">
        <v>1</v>
      </c>
      <c r="O55" s="46">
        <v>1</v>
      </c>
      <c r="P55" s="46"/>
      <c r="Q55" s="46"/>
      <c r="R55" s="46">
        <v>1</v>
      </c>
      <c r="S55" s="46">
        <v>1</v>
      </c>
      <c r="T55" s="46">
        <v>1</v>
      </c>
      <c r="U55" s="46">
        <v>1</v>
      </c>
      <c r="V55" s="46">
        <f t="shared" si="0"/>
        <v>5060</v>
      </c>
      <c r="W55" s="46">
        <f t="shared" si="1"/>
        <v>2530</v>
      </c>
      <c r="X55" s="46"/>
      <c r="Y55" s="168"/>
    </row>
    <row r="56" spans="1:25" ht="19.5">
      <c r="A56" s="46">
        <v>55</v>
      </c>
      <c r="B56" s="153">
        <v>106317115</v>
      </c>
      <c r="C56" s="104" t="s">
        <v>266</v>
      </c>
      <c r="D56" s="39" t="s">
        <v>1</v>
      </c>
      <c r="E56" s="46">
        <v>0</v>
      </c>
      <c r="F56" s="46">
        <v>0</v>
      </c>
      <c r="G56" s="46">
        <v>2</v>
      </c>
      <c r="H56" s="46">
        <v>0</v>
      </c>
      <c r="I56" s="46">
        <v>0</v>
      </c>
      <c r="J56" s="46">
        <v>0</v>
      </c>
      <c r="K56" s="46">
        <v>1</v>
      </c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>
        <f t="shared" si="0"/>
        <v>1740</v>
      </c>
      <c r="W56" s="46">
        <f t="shared" si="1"/>
        <v>870</v>
      </c>
      <c r="X56" s="46"/>
      <c r="Y56" s="168"/>
    </row>
    <row r="57" spans="1:25" ht="19.5">
      <c r="A57" s="46">
        <v>56</v>
      </c>
      <c r="B57" s="154">
        <v>106317125</v>
      </c>
      <c r="C57" s="104" t="s">
        <v>267</v>
      </c>
      <c r="D57" s="39" t="s">
        <v>1</v>
      </c>
      <c r="E57" s="46">
        <v>0</v>
      </c>
      <c r="F57" s="46">
        <v>0</v>
      </c>
      <c r="G57" s="46">
        <v>1</v>
      </c>
      <c r="H57" s="46">
        <v>1</v>
      </c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>
        <f t="shared" si="0"/>
        <v>1570</v>
      </c>
      <c r="W57" s="46">
        <f t="shared" si="1"/>
        <v>785</v>
      </c>
      <c r="X57" s="46"/>
      <c r="Y57" s="168"/>
    </row>
    <row r="58" spans="1:25" ht="19.5">
      <c r="A58" s="46">
        <v>57</v>
      </c>
      <c r="B58" s="155">
        <v>106317136</v>
      </c>
      <c r="C58" s="104" t="s">
        <v>268</v>
      </c>
      <c r="D58" s="39" t="s">
        <v>1</v>
      </c>
      <c r="E58" s="46">
        <v>2</v>
      </c>
      <c r="F58" s="46">
        <v>2</v>
      </c>
      <c r="G58" s="46">
        <v>2</v>
      </c>
      <c r="H58" s="46">
        <v>1</v>
      </c>
      <c r="I58" s="46">
        <v>1</v>
      </c>
      <c r="J58" s="46">
        <v>1</v>
      </c>
      <c r="K58" s="46">
        <v>1</v>
      </c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>
        <f t="shared" si="0"/>
        <v>6220</v>
      </c>
      <c r="W58" s="46">
        <f t="shared" si="1"/>
        <v>3110</v>
      </c>
      <c r="X58" s="46"/>
      <c r="Y58" s="168"/>
    </row>
    <row r="59" spans="1:25" ht="19.5">
      <c r="A59" s="46">
        <v>58</v>
      </c>
      <c r="B59" s="156">
        <v>106317138</v>
      </c>
      <c r="C59" s="104" t="s">
        <v>269</v>
      </c>
      <c r="D59" s="39" t="s">
        <v>1</v>
      </c>
      <c r="E59" s="46">
        <v>2</v>
      </c>
      <c r="F59" s="46">
        <v>2</v>
      </c>
      <c r="G59" s="46">
        <v>2</v>
      </c>
      <c r="H59" s="46">
        <v>1</v>
      </c>
      <c r="I59" s="46">
        <v>1</v>
      </c>
      <c r="J59" s="46">
        <v>1</v>
      </c>
      <c r="K59" s="46">
        <v>1</v>
      </c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>
        <f t="shared" si="0"/>
        <v>6220</v>
      </c>
      <c r="W59" s="46">
        <f t="shared" si="1"/>
        <v>3110</v>
      </c>
      <c r="X59" s="46"/>
      <c r="Y59" s="168"/>
    </row>
    <row r="60" spans="1:25" ht="19.5">
      <c r="A60" s="46">
        <v>59</v>
      </c>
      <c r="B60" s="157">
        <v>106317141</v>
      </c>
      <c r="C60" s="104" t="s">
        <v>270</v>
      </c>
      <c r="D60" s="39" t="s">
        <v>1</v>
      </c>
      <c r="E60" s="46">
        <v>2</v>
      </c>
      <c r="F60" s="46">
        <v>2</v>
      </c>
      <c r="G60" s="46">
        <v>2</v>
      </c>
      <c r="H60" s="46">
        <v>1</v>
      </c>
      <c r="I60" s="46">
        <v>1</v>
      </c>
      <c r="J60" s="46">
        <v>1</v>
      </c>
      <c r="K60" s="46">
        <v>1</v>
      </c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>
        <f t="shared" si="0"/>
        <v>6220</v>
      </c>
      <c r="W60" s="46">
        <f t="shared" si="1"/>
        <v>3110</v>
      </c>
      <c r="X60" s="46"/>
      <c r="Y60" s="168"/>
    </row>
    <row r="61" spans="1:25" ht="19.5">
      <c r="A61" s="46">
        <v>60</v>
      </c>
      <c r="B61" s="158">
        <v>106317142</v>
      </c>
      <c r="C61" s="104" t="s">
        <v>419</v>
      </c>
      <c r="D61" s="39" t="s">
        <v>1</v>
      </c>
      <c r="E61" s="46">
        <v>0</v>
      </c>
      <c r="F61" s="46">
        <v>0</v>
      </c>
      <c r="G61" s="46">
        <v>0</v>
      </c>
      <c r="H61" s="46">
        <v>0</v>
      </c>
      <c r="I61" s="46">
        <v>1</v>
      </c>
      <c r="J61" s="46">
        <v>1</v>
      </c>
      <c r="K61" s="46">
        <v>1</v>
      </c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>
        <f t="shared" si="0"/>
        <v>3020</v>
      </c>
      <c r="W61" s="46">
        <f t="shared" si="1"/>
        <v>1510</v>
      </c>
      <c r="X61" s="46"/>
      <c r="Y61" s="168"/>
    </row>
    <row r="62" spans="1:25" ht="19.5">
      <c r="A62" s="46">
        <v>61</v>
      </c>
      <c r="B62" s="159">
        <v>106317145</v>
      </c>
      <c r="C62" s="106" t="s">
        <v>256</v>
      </c>
      <c r="D62" s="39" t="s">
        <v>255</v>
      </c>
      <c r="E62" s="46">
        <v>2</v>
      </c>
      <c r="F62" s="46">
        <v>2</v>
      </c>
      <c r="G62" s="46">
        <v>2</v>
      </c>
      <c r="H62" s="46">
        <v>1</v>
      </c>
      <c r="I62" s="46"/>
      <c r="J62" s="46"/>
      <c r="K62" s="46"/>
      <c r="L62" s="46"/>
      <c r="M62" s="46">
        <v>1</v>
      </c>
      <c r="N62" s="46">
        <v>1</v>
      </c>
      <c r="O62" s="46">
        <v>1</v>
      </c>
      <c r="P62" s="46"/>
      <c r="Q62" s="46"/>
      <c r="R62" s="46">
        <v>1</v>
      </c>
      <c r="S62" s="46">
        <v>1</v>
      </c>
      <c r="T62" s="46">
        <v>1</v>
      </c>
      <c r="U62" s="46">
        <v>1</v>
      </c>
      <c r="V62" s="46">
        <f t="shared" si="0"/>
        <v>5060</v>
      </c>
      <c r="W62" s="46">
        <f t="shared" si="1"/>
        <v>2530</v>
      </c>
      <c r="X62" s="46"/>
      <c r="Y62" s="168"/>
    </row>
    <row r="63" spans="1:25" ht="19.5">
      <c r="A63" s="46">
        <v>62</v>
      </c>
      <c r="B63" s="159">
        <v>106317146</v>
      </c>
      <c r="C63" s="106" t="s">
        <v>257</v>
      </c>
      <c r="D63" s="39" t="s">
        <v>1</v>
      </c>
      <c r="E63" s="46">
        <v>2</v>
      </c>
      <c r="F63" s="46">
        <v>2</v>
      </c>
      <c r="G63" s="46">
        <v>2</v>
      </c>
      <c r="H63" s="46">
        <v>1</v>
      </c>
      <c r="I63" s="46">
        <v>1</v>
      </c>
      <c r="J63" s="46">
        <v>1</v>
      </c>
      <c r="K63" s="46">
        <v>1</v>
      </c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>
        <f t="shared" si="0"/>
        <v>6220</v>
      </c>
      <c r="W63" s="46">
        <f t="shared" si="1"/>
        <v>3110</v>
      </c>
      <c r="X63" s="46"/>
      <c r="Y63" s="168"/>
    </row>
    <row r="64" spans="1:25" ht="19.5">
      <c r="A64" s="46">
        <v>63</v>
      </c>
      <c r="B64" s="160">
        <v>106317150</v>
      </c>
      <c r="C64" s="107" t="s">
        <v>258</v>
      </c>
      <c r="D64" s="39" t="s">
        <v>255</v>
      </c>
      <c r="E64" s="46">
        <v>2</v>
      </c>
      <c r="F64" s="46">
        <v>2</v>
      </c>
      <c r="G64" s="46">
        <v>2</v>
      </c>
      <c r="H64" s="46">
        <v>1</v>
      </c>
      <c r="I64" s="46"/>
      <c r="J64" s="46"/>
      <c r="K64" s="46"/>
      <c r="L64" s="46"/>
      <c r="M64" s="46">
        <v>1</v>
      </c>
      <c r="N64" s="46">
        <v>1</v>
      </c>
      <c r="O64" s="46">
        <v>1</v>
      </c>
      <c r="P64" s="46"/>
      <c r="Q64" s="46"/>
      <c r="R64" s="46">
        <v>1</v>
      </c>
      <c r="S64" s="46">
        <v>1</v>
      </c>
      <c r="T64" s="46">
        <v>1</v>
      </c>
      <c r="U64" s="46">
        <v>1</v>
      </c>
      <c r="V64" s="46">
        <f t="shared" si="0"/>
        <v>5060</v>
      </c>
      <c r="W64" s="46">
        <f t="shared" si="1"/>
        <v>2530</v>
      </c>
      <c r="X64" s="46"/>
      <c r="Y64" s="168"/>
    </row>
    <row r="65" spans="1:25" ht="19.5">
      <c r="A65" s="46">
        <v>64</v>
      </c>
      <c r="B65" s="160">
        <v>106317151</v>
      </c>
      <c r="C65" s="107" t="s">
        <v>259</v>
      </c>
      <c r="D65" s="39" t="s">
        <v>1</v>
      </c>
      <c r="E65" s="46">
        <v>2</v>
      </c>
      <c r="F65" s="46">
        <v>2</v>
      </c>
      <c r="G65" s="46">
        <v>2</v>
      </c>
      <c r="H65" s="46">
        <v>1</v>
      </c>
      <c r="I65" s="46">
        <v>1</v>
      </c>
      <c r="J65" s="46">
        <v>1</v>
      </c>
      <c r="K65" s="46">
        <v>1</v>
      </c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>
        <f t="shared" si="0"/>
        <v>6220</v>
      </c>
      <c r="W65" s="46">
        <f t="shared" si="1"/>
        <v>3110</v>
      </c>
      <c r="X65" s="46"/>
      <c r="Y65" s="168"/>
    </row>
    <row r="66" spans="1:25" ht="19.5">
      <c r="A66" s="46">
        <v>65</v>
      </c>
      <c r="B66" s="161">
        <v>106317153</v>
      </c>
      <c r="C66" s="107" t="s">
        <v>273</v>
      </c>
      <c r="D66" s="39" t="s">
        <v>255</v>
      </c>
      <c r="E66" s="46">
        <v>0</v>
      </c>
      <c r="F66" s="46">
        <v>0</v>
      </c>
      <c r="G66" s="46">
        <v>0</v>
      </c>
      <c r="H66" s="46">
        <v>0</v>
      </c>
      <c r="I66" s="46"/>
      <c r="J66" s="46"/>
      <c r="K66" s="46"/>
      <c r="L66" s="46"/>
      <c r="M66" s="46">
        <v>1</v>
      </c>
      <c r="N66" s="46">
        <v>1</v>
      </c>
      <c r="O66" s="46">
        <v>1</v>
      </c>
      <c r="P66" s="46"/>
      <c r="Q66" s="46"/>
      <c r="R66" s="46">
        <v>1</v>
      </c>
      <c r="S66" s="46">
        <v>1</v>
      </c>
      <c r="T66" s="46">
        <v>1</v>
      </c>
      <c r="U66" s="46">
        <v>1</v>
      </c>
      <c r="V66" s="46">
        <f t="shared" si="0"/>
        <v>1860</v>
      </c>
      <c r="W66" s="46">
        <f t="shared" si="1"/>
        <v>930</v>
      </c>
      <c r="X66" s="46"/>
      <c r="Y66" s="168"/>
    </row>
    <row r="67" spans="1:25" ht="19.5">
      <c r="A67" s="46">
        <v>66</v>
      </c>
      <c r="B67" s="162">
        <v>106317155</v>
      </c>
      <c r="C67" s="107" t="s">
        <v>260</v>
      </c>
      <c r="D67" s="39" t="s">
        <v>1</v>
      </c>
      <c r="E67" s="46">
        <v>2</v>
      </c>
      <c r="F67" s="46">
        <v>2</v>
      </c>
      <c r="G67" s="46">
        <v>0</v>
      </c>
      <c r="H67" s="46">
        <v>1</v>
      </c>
      <c r="I67" s="46">
        <v>1</v>
      </c>
      <c r="J67" s="46">
        <v>1</v>
      </c>
      <c r="K67" s="46">
        <v>1</v>
      </c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>
        <f aca="true" t="shared" si="2" ref="V67:V130">E67*350+F67*280+G67*370+H67*1200+I67*1000+J67*1020+K67*1000+L67*1850+M67*390+N67*730+O67*410+P67*940+Q67*1850+R67*75+S67*66+T67*145+U67*44</f>
        <v>5480</v>
      </c>
      <c r="W67" s="46">
        <f aca="true" t="shared" si="3" ref="W67:W130">SUM(V67/2)</f>
        <v>2740</v>
      </c>
      <c r="X67" s="46"/>
      <c r="Y67" s="168"/>
    </row>
    <row r="68" spans="1:25" ht="19.5">
      <c r="A68" s="46">
        <v>67</v>
      </c>
      <c r="B68" s="162">
        <v>106317156</v>
      </c>
      <c r="C68" s="107" t="s">
        <v>271</v>
      </c>
      <c r="D68" s="39" t="s">
        <v>1</v>
      </c>
      <c r="E68" s="46">
        <v>2</v>
      </c>
      <c r="F68" s="46">
        <v>0</v>
      </c>
      <c r="G68" s="46">
        <v>0</v>
      </c>
      <c r="H68" s="46">
        <v>1</v>
      </c>
      <c r="I68" s="46">
        <v>1</v>
      </c>
      <c r="J68" s="46">
        <v>1</v>
      </c>
      <c r="K68" s="46">
        <v>1</v>
      </c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>
        <f t="shared" si="2"/>
        <v>4920</v>
      </c>
      <c r="W68" s="46">
        <f t="shared" si="3"/>
        <v>2460</v>
      </c>
      <c r="X68" s="46"/>
      <c r="Y68" s="168"/>
    </row>
    <row r="69" spans="1:25" ht="19.5">
      <c r="A69" s="46">
        <v>68</v>
      </c>
      <c r="B69" s="163">
        <v>106317158</v>
      </c>
      <c r="C69" s="107" t="s">
        <v>272</v>
      </c>
      <c r="D69" s="39" t="s">
        <v>1</v>
      </c>
      <c r="E69" s="46">
        <v>0</v>
      </c>
      <c r="F69" s="46">
        <v>0</v>
      </c>
      <c r="G69" s="46">
        <v>1</v>
      </c>
      <c r="H69" s="46">
        <v>0</v>
      </c>
      <c r="I69" s="46">
        <v>0</v>
      </c>
      <c r="J69" s="46">
        <v>0</v>
      </c>
      <c r="K69" s="46">
        <v>0</v>
      </c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>
        <f t="shared" si="2"/>
        <v>370</v>
      </c>
      <c r="W69" s="46">
        <f t="shared" si="3"/>
        <v>185</v>
      </c>
      <c r="X69" s="46"/>
      <c r="Y69" s="168"/>
    </row>
    <row r="70" spans="1:25" ht="19.5">
      <c r="A70" s="46">
        <v>69</v>
      </c>
      <c r="B70" s="49">
        <v>106312101</v>
      </c>
      <c r="C70" s="40" t="s">
        <v>274</v>
      </c>
      <c r="D70" s="39" t="s">
        <v>1</v>
      </c>
      <c r="E70" s="46">
        <v>2</v>
      </c>
      <c r="F70" s="46">
        <v>2</v>
      </c>
      <c r="G70" s="46">
        <v>2</v>
      </c>
      <c r="H70" s="46">
        <v>1</v>
      </c>
      <c r="I70" s="46">
        <v>1</v>
      </c>
      <c r="J70" s="46">
        <v>1</v>
      </c>
      <c r="K70" s="46">
        <v>1</v>
      </c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>
        <f t="shared" si="2"/>
        <v>6220</v>
      </c>
      <c r="W70" s="46">
        <f t="shared" si="3"/>
        <v>3110</v>
      </c>
      <c r="X70" s="46"/>
      <c r="Y70" s="168"/>
    </row>
    <row r="71" spans="1:25" ht="19.5">
      <c r="A71" s="46">
        <v>70</v>
      </c>
      <c r="B71" s="49">
        <v>106312102</v>
      </c>
      <c r="C71" s="40" t="s">
        <v>275</v>
      </c>
      <c r="D71" s="39" t="s">
        <v>255</v>
      </c>
      <c r="E71" s="46">
        <v>2</v>
      </c>
      <c r="F71" s="46">
        <v>2</v>
      </c>
      <c r="G71" s="46">
        <v>2</v>
      </c>
      <c r="H71" s="46">
        <v>1</v>
      </c>
      <c r="I71" s="46"/>
      <c r="J71" s="46"/>
      <c r="K71" s="46"/>
      <c r="L71" s="46"/>
      <c r="M71" s="46">
        <v>1</v>
      </c>
      <c r="N71" s="46">
        <v>1</v>
      </c>
      <c r="O71" s="46">
        <v>1</v>
      </c>
      <c r="P71" s="46"/>
      <c r="Q71" s="46"/>
      <c r="R71" s="46">
        <v>1</v>
      </c>
      <c r="S71" s="46">
        <v>1</v>
      </c>
      <c r="T71" s="46">
        <v>1</v>
      </c>
      <c r="U71" s="46">
        <v>1</v>
      </c>
      <c r="V71" s="46">
        <f t="shared" si="2"/>
        <v>5060</v>
      </c>
      <c r="W71" s="46">
        <f t="shared" si="3"/>
        <v>2530</v>
      </c>
      <c r="X71" s="46"/>
      <c r="Y71" s="168"/>
    </row>
    <row r="72" spans="1:25" ht="19.5">
      <c r="A72" s="46">
        <v>71</v>
      </c>
      <c r="B72" s="50">
        <v>106312105</v>
      </c>
      <c r="C72" s="40" t="s">
        <v>276</v>
      </c>
      <c r="D72" s="39" t="s">
        <v>255</v>
      </c>
      <c r="E72" s="46">
        <v>2</v>
      </c>
      <c r="F72" s="46">
        <v>2</v>
      </c>
      <c r="G72" s="46">
        <v>2</v>
      </c>
      <c r="H72" s="46">
        <v>1</v>
      </c>
      <c r="I72" s="46"/>
      <c r="J72" s="46"/>
      <c r="K72" s="46"/>
      <c r="L72" s="46"/>
      <c r="M72" s="46">
        <v>1</v>
      </c>
      <c r="N72" s="46">
        <v>1</v>
      </c>
      <c r="O72" s="46">
        <v>1</v>
      </c>
      <c r="P72" s="46"/>
      <c r="Q72" s="46"/>
      <c r="R72" s="46">
        <v>1</v>
      </c>
      <c r="S72" s="46">
        <v>1</v>
      </c>
      <c r="T72" s="46">
        <v>1</v>
      </c>
      <c r="U72" s="46">
        <v>1</v>
      </c>
      <c r="V72" s="46">
        <f t="shared" si="2"/>
        <v>5060</v>
      </c>
      <c r="W72" s="46">
        <f t="shared" si="3"/>
        <v>2530</v>
      </c>
      <c r="X72" s="46"/>
      <c r="Y72" s="168"/>
    </row>
    <row r="73" spans="1:25" ht="19.5">
      <c r="A73" s="46">
        <v>72</v>
      </c>
      <c r="B73" s="50">
        <v>106312106</v>
      </c>
      <c r="C73" s="40" t="s">
        <v>277</v>
      </c>
      <c r="D73" s="39" t="s">
        <v>255</v>
      </c>
      <c r="E73" s="46">
        <v>2</v>
      </c>
      <c r="F73" s="46">
        <v>2</v>
      </c>
      <c r="G73" s="46">
        <v>2</v>
      </c>
      <c r="H73" s="46">
        <v>1</v>
      </c>
      <c r="I73" s="46"/>
      <c r="J73" s="46"/>
      <c r="K73" s="46"/>
      <c r="L73" s="46"/>
      <c r="M73" s="46">
        <v>1</v>
      </c>
      <c r="N73" s="46">
        <v>1</v>
      </c>
      <c r="O73" s="46">
        <v>1</v>
      </c>
      <c r="P73" s="46"/>
      <c r="Q73" s="46"/>
      <c r="R73" s="46">
        <v>1</v>
      </c>
      <c r="S73" s="46">
        <v>1</v>
      </c>
      <c r="T73" s="46">
        <v>1</v>
      </c>
      <c r="U73" s="46">
        <v>1</v>
      </c>
      <c r="V73" s="46">
        <f t="shared" si="2"/>
        <v>5060</v>
      </c>
      <c r="W73" s="46">
        <f t="shared" si="3"/>
        <v>2530</v>
      </c>
      <c r="X73" s="46"/>
      <c r="Y73" s="168"/>
    </row>
    <row r="74" spans="1:25" ht="19.5">
      <c r="A74" s="46">
        <v>73</v>
      </c>
      <c r="B74" s="52">
        <v>106312108</v>
      </c>
      <c r="C74" s="40" t="s">
        <v>278</v>
      </c>
      <c r="D74" s="39" t="s">
        <v>1</v>
      </c>
      <c r="E74" s="51">
        <v>1</v>
      </c>
      <c r="F74" s="51">
        <v>1</v>
      </c>
      <c r="G74" s="51">
        <v>0</v>
      </c>
      <c r="H74" s="51">
        <v>0</v>
      </c>
      <c r="I74" s="46">
        <v>1</v>
      </c>
      <c r="J74" s="46">
        <v>1</v>
      </c>
      <c r="K74" s="46">
        <v>1</v>
      </c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>
        <f t="shared" si="2"/>
        <v>3650</v>
      </c>
      <c r="W74" s="46">
        <f t="shared" si="3"/>
        <v>1825</v>
      </c>
      <c r="X74" s="46"/>
      <c r="Y74" s="168"/>
    </row>
    <row r="75" spans="1:25" ht="19.5">
      <c r="A75" s="46">
        <v>74</v>
      </c>
      <c r="B75" s="53">
        <v>106312112</v>
      </c>
      <c r="C75" s="40" t="s">
        <v>279</v>
      </c>
      <c r="D75" s="39" t="s">
        <v>1</v>
      </c>
      <c r="E75" s="46">
        <v>2</v>
      </c>
      <c r="F75" s="46">
        <v>2</v>
      </c>
      <c r="G75" s="46">
        <v>2</v>
      </c>
      <c r="H75" s="46">
        <v>1</v>
      </c>
      <c r="I75" s="46">
        <v>1</v>
      </c>
      <c r="J75" s="46">
        <v>1</v>
      </c>
      <c r="K75" s="46">
        <v>1</v>
      </c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>
        <f t="shared" si="2"/>
        <v>6220</v>
      </c>
      <c r="W75" s="46">
        <f t="shared" si="3"/>
        <v>3110</v>
      </c>
      <c r="X75" s="46"/>
      <c r="Y75" s="168"/>
    </row>
    <row r="76" spans="1:25" ht="19.5" customHeight="1">
      <c r="A76" s="46">
        <v>75</v>
      </c>
      <c r="B76" s="53">
        <v>106312113</v>
      </c>
      <c r="C76" s="40" t="s">
        <v>280</v>
      </c>
      <c r="D76" s="39" t="s">
        <v>255</v>
      </c>
      <c r="E76" s="46">
        <v>2</v>
      </c>
      <c r="F76" s="46">
        <v>2</v>
      </c>
      <c r="G76" s="46">
        <v>2</v>
      </c>
      <c r="H76" s="46">
        <v>1</v>
      </c>
      <c r="I76" s="46"/>
      <c r="J76" s="46"/>
      <c r="K76" s="46"/>
      <c r="L76" s="46"/>
      <c r="M76" s="46">
        <v>1</v>
      </c>
      <c r="N76" s="46">
        <v>1</v>
      </c>
      <c r="O76" s="46">
        <v>1</v>
      </c>
      <c r="P76" s="46"/>
      <c r="Q76" s="46"/>
      <c r="R76" s="46">
        <v>1</v>
      </c>
      <c r="S76" s="46">
        <v>1</v>
      </c>
      <c r="T76" s="46">
        <v>1</v>
      </c>
      <c r="U76" s="46">
        <v>1</v>
      </c>
      <c r="V76" s="46">
        <f t="shared" si="2"/>
        <v>5060</v>
      </c>
      <c r="W76" s="46">
        <f t="shared" si="3"/>
        <v>2530</v>
      </c>
      <c r="X76" s="46"/>
      <c r="Y76" s="168"/>
    </row>
    <row r="77" spans="1:25" ht="19.5">
      <c r="A77" s="46">
        <v>76</v>
      </c>
      <c r="B77" s="53">
        <v>106312114</v>
      </c>
      <c r="C77" s="40" t="s">
        <v>281</v>
      </c>
      <c r="D77" s="39" t="s">
        <v>1</v>
      </c>
      <c r="E77" s="46">
        <v>2</v>
      </c>
      <c r="F77" s="46">
        <v>2</v>
      </c>
      <c r="G77" s="46">
        <v>2</v>
      </c>
      <c r="H77" s="46">
        <v>1</v>
      </c>
      <c r="I77" s="46">
        <v>1</v>
      </c>
      <c r="J77" s="46">
        <v>1</v>
      </c>
      <c r="K77" s="46">
        <v>1</v>
      </c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>
        <f t="shared" si="2"/>
        <v>6220</v>
      </c>
      <c r="W77" s="46">
        <f t="shared" si="3"/>
        <v>3110</v>
      </c>
      <c r="X77" s="46"/>
      <c r="Y77" s="168"/>
    </row>
    <row r="78" spans="1:25" ht="19.5">
      <c r="A78" s="46">
        <v>77</v>
      </c>
      <c r="B78" s="53">
        <v>106312115</v>
      </c>
      <c r="C78" s="40" t="s">
        <v>282</v>
      </c>
      <c r="D78" s="39" t="s">
        <v>255</v>
      </c>
      <c r="E78" s="46">
        <v>2</v>
      </c>
      <c r="F78" s="46">
        <v>2</v>
      </c>
      <c r="G78" s="46">
        <v>2</v>
      </c>
      <c r="H78" s="46">
        <v>1</v>
      </c>
      <c r="I78" s="46"/>
      <c r="J78" s="46"/>
      <c r="K78" s="46"/>
      <c r="L78" s="46"/>
      <c r="M78" s="46">
        <v>1</v>
      </c>
      <c r="N78" s="46">
        <v>1</v>
      </c>
      <c r="O78" s="46">
        <v>1</v>
      </c>
      <c r="P78" s="46"/>
      <c r="Q78" s="46"/>
      <c r="R78" s="46">
        <v>1</v>
      </c>
      <c r="S78" s="46">
        <v>1</v>
      </c>
      <c r="T78" s="46">
        <v>1</v>
      </c>
      <c r="U78" s="46">
        <v>1</v>
      </c>
      <c r="V78" s="46">
        <f t="shared" si="2"/>
        <v>5060</v>
      </c>
      <c r="W78" s="46">
        <f t="shared" si="3"/>
        <v>2530</v>
      </c>
      <c r="X78" s="46"/>
      <c r="Y78" s="168"/>
    </row>
    <row r="79" spans="1:25" ht="19.5">
      <c r="A79" s="46">
        <v>78</v>
      </c>
      <c r="B79" s="53">
        <v>106312116</v>
      </c>
      <c r="C79" s="40" t="s">
        <v>283</v>
      </c>
      <c r="D79" s="39" t="s">
        <v>1</v>
      </c>
      <c r="E79" s="46">
        <v>2</v>
      </c>
      <c r="F79" s="46">
        <v>2</v>
      </c>
      <c r="G79" s="46">
        <v>2</v>
      </c>
      <c r="H79" s="46">
        <v>1</v>
      </c>
      <c r="I79" s="46">
        <v>1</v>
      </c>
      <c r="J79" s="46">
        <v>1</v>
      </c>
      <c r="K79" s="46">
        <v>1</v>
      </c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>
        <f t="shared" si="2"/>
        <v>6220</v>
      </c>
      <c r="W79" s="46">
        <f t="shared" si="3"/>
        <v>3110</v>
      </c>
      <c r="X79" s="46"/>
      <c r="Y79" s="168"/>
    </row>
    <row r="80" spans="1:25" ht="19.5">
      <c r="A80" s="46">
        <v>79</v>
      </c>
      <c r="B80" s="54">
        <v>106312118</v>
      </c>
      <c r="C80" s="40" t="s">
        <v>284</v>
      </c>
      <c r="D80" s="39" t="s">
        <v>255</v>
      </c>
      <c r="E80" s="46">
        <v>2</v>
      </c>
      <c r="F80" s="46">
        <v>2</v>
      </c>
      <c r="G80" s="46">
        <v>2</v>
      </c>
      <c r="H80" s="46">
        <v>1</v>
      </c>
      <c r="I80" s="46"/>
      <c r="J80" s="46"/>
      <c r="K80" s="46"/>
      <c r="L80" s="46"/>
      <c r="M80" s="46">
        <v>1</v>
      </c>
      <c r="N80" s="46">
        <v>1</v>
      </c>
      <c r="O80" s="46">
        <v>1</v>
      </c>
      <c r="P80" s="46"/>
      <c r="Q80" s="46"/>
      <c r="R80" s="46">
        <v>1</v>
      </c>
      <c r="S80" s="46">
        <v>1</v>
      </c>
      <c r="T80" s="46">
        <v>1</v>
      </c>
      <c r="U80" s="46">
        <v>1</v>
      </c>
      <c r="V80" s="46">
        <f t="shared" si="2"/>
        <v>5060</v>
      </c>
      <c r="W80" s="46">
        <f t="shared" si="3"/>
        <v>2530</v>
      </c>
      <c r="X80" s="46"/>
      <c r="Y80" s="168"/>
    </row>
    <row r="81" spans="1:25" ht="19.5">
      <c r="A81" s="46">
        <v>80</v>
      </c>
      <c r="B81" s="56">
        <v>106312123</v>
      </c>
      <c r="C81" s="104" t="s">
        <v>285</v>
      </c>
      <c r="D81" s="39" t="s">
        <v>255</v>
      </c>
      <c r="E81" s="55">
        <v>0</v>
      </c>
      <c r="F81" s="55">
        <v>0</v>
      </c>
      <c r="G81" s="55">
        <v>2</v>
      </c>
      <c r="H81" s="55">
        <v>0</v>
      </c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>
        <f t="shared" si="2"/>
        <v>740</v>
      </c>
      <c r="W81" s="46">
        <f t="shared" si="3"/>
        <v>370</v>
      </c>
      <c r="X81" s="46"/>
      <c r="Y81" s="168"/>
    </row>
    <row r="82" spans="1:25" ht="19.5">
      <c r="A82" s="46">
        <v>81</v>
      </c>
      <c r="B82" s="58">
        <v>106312137</v>
      </c>
      <c r="C82" s="104" t="s">
        <v>286</v>
      </c>
      <c r="D82" s="39" t="s">
        <v>1</v>
      </c>
      <c r="E82" s="57">
        <v>0</v>
      </c>
      <c r="F82" s="57">
        <v>0</v>
      </c>
      <c r="G82" s="57">
        <v>2</v>
      </c>
      <c r="H82" s="57">
        <v>0</v>
      </c>
      <c r="I82" s="46">
        <v>1</v>
      </c>
      <c r="J82" s="46">
        <v>1</v>
      </c>
      <c r="K82" s="46">
        <v>1</v>
      </c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>
        <f t="shared" si="2"/>
        <v>3760</v>
      </c>
      <c r="W82" s="46">
        <f t="shared" si="3"/>
        <v>1880</v>
      </c>
      <c r="X82" s="46"/>
      <c r="Y82" s="168"/>
    </row>
    <row r="83" spans="1:25" ht="19.5">
      <c r="A83" s="46">
        <v>82</v>
      </c>
      <c r="B83" s="60">
        <v>106312139</v>
      </c>
      <c r="C83" s="104" t="s">
        <v>287</v>
      </c>
      <c r="D83" s="40" t="s">
        <v>255</v>
      </c>
      <c r="E83" s="59">
        <v>0</v>
      </c>
      <c r="F83" s="59">
        <v>0</v>
      </c>
      <c r="G83" s="59">
        <v>2</v>
      </c>
      <c r="H83" s="59">
        <v>0</v>
      </c>
      <c r="I83" s="46"/>
      <c r="J83" s="46"/>
      <c r="K83" s="46"/>
      <c r="L83" s="46"/>
      <c r="M83" s="46">
        <v>1</v>
      </c>
      <c r="N83" s="46">
        <v>1</v>
      </c>
      <c r="O83" s="46">
        <v>1</v>
      </c>
      <c r="P83" s="46"/>
      <c r="Q83" s="46"/>
      <c r="R83" s="46">
        <v>1</v>
      </c>
      <c r="S83" s="46">
        <v>1</v>
      </c>
      <c r="T83" s="46">
        <v>1</v>
      </c>
      <c r="U83" s="46">
        <v>1</v>
      </c>
      <c r="V83" s="46">
        <f t="shared" si="2"/>
        <v>2600</v>
      </c>
      <c r="W83" s="46">
        <f t="shared" si="3"/>
        <v>1300</v>
      </c>
      <c r="X83" s="46"/>
      <c r="Y83" s="168"/>
    </row>
    <row r="84" spans="1:25" ht="19.5">
      <c r="A84" s="46">
        <v>83</v>
      </c>
      <c r="B84" s="62">
        <v>106312141</v>
      </c>
      <c r="C84" s="104" t="s">
        <v>288</v>
      </c>
      <c r="D84" s="39" t="s">
        <v>1</v>
      </c>
      <c r="E84" s="61">
        <v>2</v>
      </c>
      <c r="F84" s="61">
        <v>2</v>
      </c>
      <c r="G84" s="61">
        <v>2</v>
      </c>
      <c r="H84" s="61">
        <v>1</v>
      </c>
      <c r="I84" s="46">
        <v>1</v>
      </c>
      <c r="J84" s="46">
        <v>1</v>
      </c>
      <c r="K84" s="46">
        <v>1</v>
      </c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>
        <f t="shared" si="2"/>
        <v>6220</v>
      </c>
      <c r="W84" s="46">
        <f t="shared" si="3"/>
        <v>3110</v>
      </c>
      <c r="X84" s="46"/>
      <c r="Y84" s="168"/>
    </row>
    <row r="85" spans="1:25" ht="19.5">
      <c r="A85" s="46">
        <v>84</v>
      </c>
      <c r="B85" s="63">
        <v>106312151</v>
      </c>
      <c r="C85" s="106" t="s">
        <v>289</v>
      </c>
      <c r="D85" s="39" t="s">
        <v>255</v>
      </c>
      <c r="E85" s="46">
        <v>2</v>
      </c>
      <c r="F85" s="46">
        <v>2</v>
      </c>
      <c r="G85" s="46">
        <v>2</v>
      </c>
      <c r="H85" s="46">
        <v>1</v>
      </c>
      <c r="I85" s="46"/>
      <c r="J85" s="46"/>
      <c r="K85" s="46"/>
      <c r="L85" s="46"/>
      <c r="M85" s="46">
        <v>1</v>
      </c>
      <c r="N85" s="46">
        <v>1</v>
      </c>
      <c r="O85" s="46">
        <v>1</v>
      </c>
      <c r="P85" s="46"/>
      <c r="Q85" s="46"/>
      <c r="R85" s="46">
        <v>1</v>
      </c>
      <c r="S85" s="46">
        <v>1</v>
      </c>
      <c r="T85" s="46">
        <v>1</v>
      </c>
      <c r="U85" s="46">
        <v>1</v>
      </c>
      <c r="V85" s="46">
        <f t="shared" si="2"/>
        <v>5060</v>
      </c>
      <c r="W85" s="46">
        <f t="shared" si="3"/>
        <v>2530</v>
      </c>
      <c r="X85" s="46"/>
      <c r="Y85" s="168"/>
    </row>
    <row r="86" spans="1:25" ht="19.5">
      <c r="A86" s="46">
        <v>85</v>
      </c>
      <c r="B86" s="65">
        <v>106312155</v>
      </c>
      <c r="C86" s="107" t="s">
        <v>290</v>
      </c>
      <c r="D86" s="39" t="s">
        <v>1</v>
      </c>
      <c r="E86" s="64">
        <v>2</v>
      </c>
      <c r="F86" s="64">
        <v>2</v>
      </c>
      <c r="G86" s="64">
        <v>2</v>
      </c>
      <c r="H86" s="64">
        <v>0</v>
      </c>
      <c r="I86" s="46">
        <v>0</v>
      </c>
      <c r="J86" s="46">
        <v>0</v>
      </c>
      <c r="K86" s="46">
        <v>0</v>
      </c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>
        <f t="shared" si="2"/>
        <v>2000</v>
      </c>
      <c r="W86" s="46">
        <f t="shared" si="3"/>
        <v>1000</v>
      </c>
      <c r="X86" s="46"/>
      <c r="Y86" s="168"/>
    </row>
    <row r="87" spans="1:25" ht="19.5">
      <c r="A87" s="46">
        <v>86</v>
      </c>
      <c r="B87" s="66">
        <v>106312157</v>
      </c>
      <c r="C87" s="107" t="s">
        <v>291</v>
      </c>
      <c r="D87" s="39" t="s">
        <v>1</v>
      </c>
      <c r="E87" s="46">
        <v>2</v>
      </c>
      <c r="F87" s="46">
        <v>2</v>
      </c>
      <c r="G87" s="46">
        <v>2</v>
      </c>
      <c r="H87" s="46">
        <v>1</v>
      </c>
      <c r="I87" s="46">
        <v>1</v>
      </c>
      <c r="J87" s="46">
        <v>1</v>
      </c>
      <c r="K87" s="46">
        <v>1</v>
      </c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>
        <f t="shared" si="2"/>
        <v>6220</v>
      </c>
      <c r="W87" s="46">
        <f t="shared" si="3"/>
        <v>3110</v>
      </c>
      <c r="X87" s="46"/>
      <c r="Y87" s="168"/>
    </row>
    <row r="88" spans="1:25" ht="19.5">
      <c r="A88" s="46">
        <v>87</v>
      </c>
      <c r="B88" s="67">
        <v>106318101</v>
      </c>
      <c r="C88" s="104" t="s">
        <v>292</v>
      </c>
      <c r="D88" s="104" t="s">
        <v>255</v>
      </c>
      <c r="E88" s="46">
        <v>2</v>
      </c>
      <c r="F88" s="46">
        <v>2</v>
      </c>
      <c r="G88" s="46">
        <v>2</v>
      </c>
      <c r="H88" s="98">
        <v>1</v>
      </c>
      <c r="I88" s="46"/>
      <c r="J88" s="46"/>
      <c r="K88" s="46"/>
      <c r="L88" s="46"/>
      <c r="M88" s="46">
        <v>1</v>
      </c>
      <c r="N88" s="46">
        <v>1</v>
      </c>
      <c r="O88" s="46">
        <v>1</v>
      </c>
      <c r="P88" s="46"/>
      <c r="Q88" s="46"/>
      <c r="R88" s="46">
        <v>1</v>
      </c>
      <c r="S88" s="46">
        <v>1</v>
      </c>
      <c r="T88" s="46">
        <v>1</v>
      </c>
      <c r="U88" s="46">
        <v>1</v>
      </c>
      <c r="V88" s="46">
        <f t="shared" si="2"/>
        <v>5060</v>
      </c>
      <c r="W88" s="46">
        <f t="shared" si="3"/>
        <v>2530</v>
      </c>
      <c r="X88" s="46"/>
      <c r="Y88" s="168"/>
    </row>
    <row r="89" spans="1:25" ht="19.5">
      <c r="A89" s="46">
        <v>88</v>
      </c>
      <c r="B89" s="100">
        <v>106318102</v>
      </c>
      <c r="C89" s="104" t="s">
        <v>329</v>
      </c>
      <c r="D89" s="104" t="s">
        <v>1</v>
      </c>
      <c r="E89" s="101">
        <v>0</v>
      </c>
      <c r="F89" s="101">
        <v>0</v>
      </c>
      <c r="G89" s="101">
        <v>0</v>
      </c>
      <c r="H89" s="98">
        <v>0</v>
      </c>
      <c r="I89" s="46">
        <v>1</v>
      </c>
      <c r="J89" s="46">
        <v>1</v>
      </c>
      <c r="K89" s="46">
        <v>1</v>
      </c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>
        <f t="shared" si="2"/>
        <v>3020</v>
      </c>
      <c r="W89" s="46">
        <f t="shared" si="3"/>
        <v>1510</v>
      </c>
      <c r="X89" s="46"/>
      <c r="Y89" s="168"/>
    </row>
    <row r="90" spans="1:25" ht="19.5">
      <c r="A90" s="46">
        <v>89</v>
      </c>
      <c r="B90" s="100">
        <v>106318103</v>
      </c>
      <c r="C90" s="104" t="s">
        <v>330</v>
      </c>
      <c r="D90" s="104" t="s">
        <v>1</v>
      </c>
      <c r="E90" s="101">
        <v>0</v>
      </c>
      <c r="F90" s="101">
        <v>0</v>
      </c>
      <c r="G90" s="101">
        <v>0</v>
      </c>
      <c r="H90" s="98">
        <v>0</v>
      </c>
      <c r="I90" s="46">
        <v>1</v>
      </c>
      <c r="J90" s="46">
        <v>1</v>
      </c>
      <c r="K90" s="46">
        <v>1</v>
      </c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>
        <f t="shared" si="2"/>
        <v>3020</v>
      </c>
      <c r="W90" s="46">
        <f t="shared" si="3"/>
        <v>1510</v>
      </c>
      <c r="X90" s="46"/>
      <c r="Y90" s="168"/>
    </row>
    <row r="91" spans="1:25" ht="19.5">
      <c r="A91" s="46">
        <v>90</v>
      </c>
      <c r="B91" s="68">
        <v>106318104</v>
      </c>
      <c r="C91" s="104" t="s">
        <v>293</v>
      </c>
      <c r="D91" s="104" t="s">
        <v>255</v>
      </c>
      <c r="E91" s="69">
        <v>0</v>
      </c>
      <c r="F91" s="69">
        <v>0</v>
      </c>
      <c r="G91" s="69">
        <v>2</v>
      </c>
      <c r="H91" s="87">
        <v>1</v>
      </c>
      <c r="I91" s="46"/>
      <c r="J91" s="46"/>
      <c r="K91" s="46"/>
      <c r="L91" s="46"/>
      <c r="M91" s="88">
        <v>1</v>
      </c>
      <c r="N91" s="88">
        <v>1</v>
      </c>
      <c r="O91" s="88">
        <v>1</v>
      </c>
      <c r="P91" s="46"/>
      <c r="Q91" s="46"/>
      <c r="R91" s="46">
        <v>1</v>
      </c>
      <c r="S91" s="46">
        <v>1</v>
      </c>
      <c r="T91" s="46">
        <v>1</v>
      </c>
      <c r="U91" s="46">
        <v>1</v>
      </c>
      <c r="V91" s="46">
        <f t="shared" si="2"/>
        <v>3800</v>
      </c>
      <c r="W91" s="46">
        <f t="shared" si="3"/>
        <v>1900</v>
      </c>
      <c r="X91" s="46"/>
      <c r="Y91" s="168"/>
    </row>
    <row r="92" spans="1:25" ht="19.5">
      <c r="A92" s="46">
        <v>91</v>
      </c>
      <c r="B92" s="68">
        <v>106318105</v>
      </c>
      <c r="C92" s="104" t="s">
        <v>294</v>
      </c>
      <c r="D92" s="104" t="s">
        <v>255</v>
      </c>
      <c r="E92" s="69">
        <v>0</v>
      </c>
      <c r="F92" s="69">
        <v>0</v>
      </c>
      <c r="G92" s="69">
        <v>0</v>
      </c>
      <c r="H92" s="87">
        <v>1</v>
      </c>
      <c r="I92" s="46"/>
      <c r="J92" s="46"/>
      <c r="K92" s="46"/>
      <c r="L92" s="46"/>
      <c r="M92" s="88">
        <v>1</v>
      </c>
      <c r="N92" s="88">
        <v>1</v>
      </c>
      <c r="O92" s="88">
        <v>0</v>
      </c>
      <c r="P92" s="46"/>
      <c r="Q92" s="46"/>
      <c r="R92" s="46"/>
      <c r="S92" s="46">
        <v>0</v>
      </c>
      <c r="T92" s="46">
        <v>0</v>
      </c>
      <c r="U92" s="46">
        <v>0</v>
      </c>
      <c r="V92" s="46">
        <f t="shared" si="2"/>
        <v>2320</v>
      </c>
      <c r="W92" s="46">
        <f t="shared" si="3"/>
        <v>1160</v>
      </c>
      <c r="X92" s="46"/>
      <c r="Y92" s="168"/>
    </row>
    <row r="93" spans="1:25" ht="19.5">
      <c r="A93" s="46">
        <v>92</v>
      </c>
      <c r="B93" s="68">
        <v>106318106</v>
      </c>
      <c r="C93" s="104" t="s">
        <v>295</v>
      </c>
      <c r="D93" s="104" t="s">
        <v>255</v>
      </c>
      <c r="E93" s="69">
        <v>0</v>
      </c>
      <c r="F93" s="69">
        <v>0</v>
      </c>
      <c r="G93" s="69">
        <v>0</v>
      </c>
      <c r="H93" s="87">
        <v>1</v>
      </c>
      <c r="I93" s="46"/>
      <c r="J93" s="46"/>
      <c r="K93" s="46"/>
      <c r="L93" s="46"/>
      <c r="M93" s="46">
        <v>0</v>
      </c>
      <c r="N93" s="46">
        <v>0</v>
      </c>
      <c r="O93" s="46">
        <v>0</v>
      </c>
      <c r="P93" s="46"/>
      <c r="Q93" s="46"/>
      <c r="R93" s="46"/>
      <c r="S93" s="46">
        <v>0</v>
      </c>
      <c r="T93" s="46">
        <v>0</v>
      </c>
      <c r="U93" s="46">
        <v>0</v>
      </c>
      <c r="V93" s="46">
        <f t="shared" si="2"/>
        <v>1200</v>
      </c>
      <c r="W93" s="46">
        <f t="shared" si="3"/>
        <v>600</v>
      </c>
      <c r="X93" s="46"/>
      <c r="Y93" s="168"/>
    </row>
    <row r="94" spans="1:25" ht="19.5">
      <c r="A94" s="46">
        <v>93</v>
      </c>
      <c r="B94" s="68">
        <v>106318107</v>
      </c>
      <c r="C94" s="104" t="s">
        <v>296</v>
      </c>
      <c r="D94" s="104" t="s">
        <v>1</v>
      </c>
      <c r="E94" s="69">
        <v>2</v>
      </c>
      <c r="F94" s="69">
        <v>2</v>
      </c>
      <c r="G94" s="69">
        <v>2</v>
      </c>
      <c r="H94" s="87">
        <v>1</v>
      </c>
      <c r="I94" s="46">
        <v>1</v>
      </c>
      <c r="J94" s="46">
        <v>1</v>
      </c>
      <c r="K94" s="46">
        <v>1</v>
      </c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>
        <f t="shared" si="2"/>
        <v>6220</v>
      </c>
      <c r="W94" s="46">
        <f t="shared" si="3"/>
        <v>3110</v>
      </c>
      <c r="X94" s="46"/>
      <c r="Y94" s="168"/>
    </row>
    <row r="95" spans="1:25" ht="19.5">
      <c r="A95" s="46">
        <v>94</v>
      </c>
      <c r="B95" s="68">
        <v>106318108</v>
      </c>
      <c r="C95" s="104" t="s">
        <v>297</v>
      </c>
      <c r="D95" s="104" t="s">
        <v>1</v>
      </c>
      <c r="E95" s="69">
        <v>2</v>
      </c>
      <c r="F95" s="69">
        <v>0</v>
      </c>
      <c r="G95" s="69">
        <v>2</v>
      </c>
      <c r="H95" s="87">
        <v>1</v>
      </c>
      <c r="I95" s="46">
        <v>1</v>
      </c>
      <c r="J95" s="46">
        <v>1</v>
      </c>
      <c r="K95" s="46">
        <v>1</v>
      </c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>
        <f t="shared" si="2"/>
        <v>5660</v>
      </c>
      <c r="W95" s="46">
        <f t="shared" si="3"/>
        <v>2830</v>
      </c>
      <c r="X95" s="46"/>
      <c r="Y95" s="168"/>
    </row>
    <row r="96" spans="1:25" ht="19.5">
      <c r="A96" s="46">
        <v>95</v>
      </c>
      <c r="B96" s="71">
        <v>106318110</v>
      </c>
      <c r="C96" s="104" t="s">
        <v>298</v>
      </c>
      <c r="D96" s="104" t="s">
        <v>255</v>
      </c>
      <c r="E96" s="70">
        <v>2</v>
      </c>
      <c r="F96" s="70">
        <v>0</v>
      </c>
      <c r="G96" s="70">
        <v>2</v>
      </c>
      <c r="H96" s="86">
        <v>1</v>
      </c>
      <c r="I96" s="46"/>
      <c r="J96" s="46"/>
      <c r="K96" s="46"/>
      <c r="L96" s="46"/>
      <c r="M96" s="89">
        <v>0</v>
      </c>
      <c r="N96" s="89">
        <v>0</v>
      </c>
      <c r="O96" s="89">
        <v>1</v>
      </c>
      <c r="P96" s="46"/>
      <c r="Q96" s="46"/>
      <c r="R96" s="46"/>
      <c r="S96" s="46">
        <v>0</v>
      </c>
      <c r="T96" s="46">
        <v>0</v>
      </c>
      <c r="U96" s="46">
        <v>0</v>
      </c>
      <c r="V96" s="46">
        <f t="shared" si="2"/>
        <v>3050</v>
      </c>
      <c r="W96" s="46">
        <f t="shared" si="3"/>
        <v>1525</v>
      </c>
      <c r="X96" s="46"/>
      <c r="Y96" s="168"/>
    </row>
    <row r="97" spans="1:25" ht="19.5">
      <c r="A97" s="46">
        <v>96</v>
      </c>
      <c r="B97" s="71">
        <v>106318111</v>
      </c>
      <c r="C97" s="104" t="s">
        <v>299</v>
      </c>
      <c r="D97" s="104" t="s">
        <v>255</v>
      </c>
      <c r="E97" s="70">
        <v>2</v>
      </c>
      <c r="F97" s="70">
        <v>0</v>
      </c>
      <c r="G97" s="70">
        <v>2</v>
      </c>
      <c r="H97" s="86">
        <v>1</v>
      </c>
      <c r="I97" s="46"/>
      <c r="J97" s="46"/>
      <c r="K97" s="46"/>
      <c r="L97" s="46"/>
      <c r="M97" s="89">
        <v>0</v>
      </c>
      <c r="N97" s="89">
        <v>1</v>
      </c>
      <c r="O97" s="89">
        <v>1</v>
      </c>
      <c r="P97" s="46"/>
      <c r="Q97" s="46"/>
      <c r="R97" s="46"/>
      <c r="S97" s="46">
        <v>0</v>
      </c>
      <c r="T97" s="46">
        <v>0</v>
      </c>
      <c r="U97" s="46">
        <v>0</v>
      </c>
      <c r="V97" s="46">
        <f t="shared" si="2"/>
        <v>3780</v>
      </c>
      <c r="W97" s="46">
        <f t="shared" si="3"/>
        <v>1890</v>
      </c>
      <c r="X97" s="46"/>
      <c r="Y97" s="168"/>
    </row>
    <row r="98" spans="1:25" ht="19.5">
      <c r="A98" s="46">
        <v>97</v>
      </c>
      <c r="B98" s="71">
        <v>106318112</v>
      </c>
      <c r="C98" s="104" t="s">
        <v>300</v>
      </c>
      <c r="D98" s="104" t="s">
        <v>255</v>
      </c>
      <c r="E98" s="70">
        <v>0</v>
      </c>
      <c r="F98" s="70">
        <v>0</v>
      </c>
      <c r="G98" s="70">
        <v>0</v>
      </c>
      <c r="H98" s="86">
        <v>1</v>
      </c>
      <c r="I98" s="46"/>
      <c r="J98" s="46"/>
      <c r="K98" s="46"/>
      <c r="L98" s="46"/>
      <c r="M98" s="46">
        <v>0</v>
      </c>
      <c r="N98" s="46">
        <v>0</v>
      </c>
      <c r="O98" s="46">
        <v>0</v>
      </c>
      <c r="P98" s="46"/>
      <c r="Q98" s="46"/>
      <c r="R98" s="46"/>
      <c r="S98" s="46">
        <v>0</v>
      </c>
      <c r="T98" s="46">
        <v>0</v>
      </c>
      <c r="U98" s="46">
        <v>0</v>
      </c>
      <c r="V98" s="46">
        <f t="shared" si="2"/>
        <v>1200</v>
      </c>
      <c r="W98" s="46">
        <f t="shared" si="3"/>
        <v>600</v>
      </c>
      <c r="X98" s="46"/>
      <c r="Y98" s="168"/>
    </row>
    <row r="99" spans="1:25" ht="19.5">
      <c r="A99" s="46">
        <v>98</v>
      </c>
      <c r="B99" s="71">
        <v>106318113</v>
      </c>
      <c r="C99" s="104" t="s">
        <v>301</v>
      </c>
      <c r="D99" s="104" t="s">
        <v>1</v>
      </c>
      <c r="E99" s="70">
        <v>0</v>
      </c>
      <c r="F99" s="70">
        <v>1</v>
      </c>
      <c r="G99" s="70">
        <v>2</v>
      </c>
      <c r="H99" s="86">
        <v>1</v>
      </c>
      <c r="I99" s="46">
        <v>0</v>
      </c>
      <c r="J99" s="46">
        <v>1</v>
      </c>
      <c r="K99" s="46">
        <v>1</v>
      </c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>
        <f t="shared" si="2"/>
        <v>4240</v>
      </c>
      <c r="W99" s="46">
        <f t="shared" si="3"/>
        <v>2120</v>
      </c>
      <c r="X99" s="46"/>
      <c r="Y99" s="168"/>
    </row>
    <row r="100" spans="1:25" ht="19.5">
      <c r="A100" s="46">
        <v>99</v>
      </c>
      <c r="B100" s="72">
        <v>106318115</v>
      </c>
      <c r="C100" s="104" t="s">
        <v>302</v>
      </c>
      <c r="D100" s="104" t="s">
        <v>1</v>
      </c>
      <c r="E100" s="46">
        <v>2</v>
      </c>
      <c r="F100" s="46">
        <v>2</v>
      </c>
      <c r="G100" s="46">
        <v>2</v>
      </c>
      <c r="H100" s="98">
        <v>1</v>
      </c>
      <c r="I100" s="46">
        <v>1</v>
      </c>
      <c r="J100" s="46">
        <v>1</v>
      </c>
      <c r="K100" s="46">
        <v>1</v>
      </c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>
        <f t="shared" si="2"/>
        <v>6220</v>
      </c>
      <c r="W100" s="46">
        <f t="shared" si="3"/>
        <v>3110</v>
      </c>
      <c r="X100" s="46"/>
      <c r="Y100" s="168"/>
    </row>
    <row r="101" spans="1:25" ht="19.5">
      <c r="A101" s="46">
        <v>100</v>
      </c>
      <c r="B101" s="72">
        <v>106318117</v>
      </c>
      <c r="C101" s="104" t="s">
        <v>326</v>
      </c>
      <c r="D101" s="104" t="s">
        <v>255</v>
      </c>
      <c r="E101" s="46">
        <v>0</v>
      </c>
      <c r="F101" s="46">
        <v>0</v>
      </c>
      <c r="G101" s="46">
        <v>0</v>
      </c>
      <c r="H101" s="98">
        <v>0</v>
      </c>
      <c r="I101" s="46"/>
      <c r="J101" s="46"/>
      <c r="K101" s="46"/>
      <c r="L101" s="46"/>
      <c r="M101" s="90">
        <v>1</v>
      </c>
      <c r="N101" s="90">
        <v>0</v>
      </c>
      <c r="O101" s="90">
        <v>0</v>
      </c>
      <c r="P101" s="46"/>
      <c r="Q101" s="46"/>
      <c r="R101" s="46"/>
      <c r="S101" s="46">
        <v>0</v>
      </c>
      <c r="T101" s="46">
        <v>0</v>
      </c>
      <c r="U101" s="46">
        <v>0</v>
      </c>
      <c r="V101" s="46">
        <f t="shared" si="2"/>
        <v>390</v>
      </c>
      <c r="W101" s="46">
        <f t="shared" si="3"/>
        <v>195</v>
      </c>
      <c r="X101" s="46"/>
      <c r="Y101" s="168"/>
    </row>
    <row r="102" spans="1:25" ht="19.5">
      <c r="A102" s="46">
        <v>101</v>
      </c>
      <c r="B102" s="102">
        <v>106318119</v>
      </c>
      <c r="C102" s="104" t="s">
        <v>331</v>
      </c>
      <c r="D102" s="104" t="s">
        <v>1</v>
      </c>
      <c r="E102" s="103">
        <v>0</v>
      </c>
      <c r="F102" s="103">
        <v>0</v>
      </c>
      <c r="G102" s="103">
        <v>0</v>
      </c>
      <c r="H102" s="98">
        <v>0</v>
      </c>
      <c r="I102" s="46">
        <v>1</v>
      </c>
      <c r="J102" s="46">
        <v>1</v>
      </c>
      <c r="K102" s="46">
        <v>1</v>
      </c>
      <c r="L102" s="46"/>
      <c r="M102" s="90"/>
      <c r="N102" s="90"/>
      <c r="O102" s="90"/>
      <c r="P102" s="46"/>
      <c r="Q102" s="46"/>
      <c r="R102" s="46"/>
      <c r="S102" s="46"/>
      <c r="T102" s="46"/>
      <c r="U102" s="46"/>
      <c r="V102" s="46">
        <f t="shared" si="2"/>
        <v>3020</v>
      </c>
      <c r="W102" s="46">
        <f t="shared" si="3"/>
        <v>1510</v>
      </c>
      <c r="X102" s="46"/>
      <c r="Y102" s="168"/>
    </row>
    <row r="103" spans="1:25" ht="19.5">
      <c r="A103" s="46">
        <v>102</v>
      </c>
      <c r="B103" s="74">
        <v>106318120</v>
      </c>
      <c r="C103" s="104" t="s">
        <v>303</v>
      </c>
      <c r="D103" s="104" t="s">
        <v>255</v>
      </c>
      <c r="E103" s="73">
        <v>0</v>
      </c>
      <c r="F103" s="73">
        <v>0</v>
      </c>
      <c r="G103" s="73">
        <v>0</v>
      </c>
      <c r="H103" s="85">
        <v>1</v>
      </c>
      <c r="I103" s="46"/>
      <c r="J103" s="46"/>
      <c r="K103" s="46"/>
      <c r="L103" s="46"/>
      <c r="M103" s="91">
        <v>0</v>
      </c>
      <c r="N103" s="91">
        <v>0</v>
      </c>
      <c r="O103" s="91">
        <v>1</v>
      </c>
      <c r="P103" s="46"/>
      <c r="Q103" s="46"/>
      <c r="R103" s="46"/>
      <c r="S103" s="46">
        <v>0</v>
      </c>
      <c r="T103" s="46">
        <v>0</v>
      </c>
      <c r="U103" s="46">
        <v>0</v>
      </c>
      <c r="V103" s="46">
        <f t="shared" si="2"/>
        <v>1610</v>
      </c>
      <c r="W103" s="46">
        <f t="shared" si="3"/>
        <v>805</v>
      </c>
      <c r="X103" s="46"/>
      <c r="Y103" s="168"/>
    </row>
    <row r="104" spans="1:25" ht="19.5">
      <c r="A104" s="46">
        <v>103</v>
      </c>
      <c r="B104" s="74">
        <v>106318121</v>
      </c>
      <c r="C104" s="104" t="s">
        <v>304</v>
      </c>
      <c r="D104" s="104" t="s">
        <v>255</v>
      </c>
      <c r="E104" s="73">
        <v>0</v>
      </c>
      <c r="F104" s="73">
        <v>0</v>
      </c>
      <c r="G104" s="73">
        <v>0</v>
      </c>
      <c r="H104" s="85">
        <v>1</v>
      </c>
      <c r="I104" s="46"/>
      <c r="J104" s="46"/>
      <c r="K104" s="46"/>
      <c r="L104" s="46"/>
      <c r="M104" s="91">
        <v>1</v>
      </c>
      <c r="N104" s="91">
        <v>1</v>
      </c>
      <c r="O104" s="91">
        <v>1</v>
      </c>
      <c r="P104" s="46"/>
      <c r="Q104" s="46"/>
      <c r="R104" s="46">
        <v>1</v>
      </c>
      <c r="S104" s="46">
        <v>1</v>
      </c>
      <c r="T104" s="46">
        <v>1</v>
      </c>
      <c r="U104" s="46">
        <v>1</v>
      </c>
      <c r="V104" s="46">
        <f t="shared" si="2"/>
        <v>3060</v>
      </c>
      <c r="W104" s="46">
        <f t="shared" si="3"/>
        <v>1530</v>
      </c>
      <c r="X104" s="46"/>
      <c r="Y104" s="168"/>
    </row>
    <row r="105" spans="1:25" ht="19.5">
      <c r="A105" s="46">
        <v>104</v>
      </c>
      <c r="B105" s="74">
        <v>106318122</v>
      </c>
      <c r="C105" s="104" t="s">
        <v>305</v>
      </c>
      <c r="D105" s="104" t="s">
        <v>1</v>
      </c>
      <c r="E105" s="73">
        <v>0</v>
      </c>
      <c r="F105" s="73">
        <v>0</v>
      </c>
      <c r="G105" s="73">
        <v>0</v>
      </c>
      <c r="H105" s="85">
        <v>1</v>
      </c>
      <c r="I105" s="46">
        <v>1</v>
      </c>
      <c r="J105" s="46">
        <v>1</v>
      </c>
      <c r="K105" s="46">
        <v>1</v>
      </c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>
        <f t="shared" si="2"/>
        <v>4220</v>
      </c>
      <c r="W105" s="46">
        <f t="shared" si="3"/>
        <v>2110</v>
      </c>
      <c r="X105" s="46"/>
      <c r="Y105" s="168"/>
    </row>
    <row r="106" spans="1:25" ht="19.5">
      <c r="A106" s="46">
        <v>105</v>
      </c>
      <c r="B106" s="74">
        <v>106318123</v>
      </c>
      <c r="C106" s="104" t="s">
        <v>306</v>
      </c>
      <c r="D106" s="104" t="s">
        <v>255</v>
      </c>
      <c r="E106" s="73">
        <v>0</v>
      </c>
      <c r="F106" s="73">
        <v>2</v>
      </c>
      <c r="G106" s="73">
        <v>2</v>
      </c>
      <c r="H106" s="85">
        <v>1</v>
      </c>
      <c r="I106" s="46"/>
      <c r="J106" s="46"/>
      <c r="K106" s="46"/>
      <c r="L106" s="46"/>
      <c r="M106" s="92">
        <v>1</v>
      </c>
      <c r="N106" s="92">
        <v>1</v>
      </c>
      <c r="O106" s="92">
        <v>1</v>
      </c>
      <c r="P106" s="46"/>
      <c r="Q106" s="46"/>
      <c r="R106" s="46">
        <v>1</v>
      </c>
      <c r="S106" s="46">
        <v>1</v>
      </c>
      <c r="T106" s="46">
        <v>1</v>
      </c>
      <c r="U106" s="46">
        <v>1</v>
      </c>
      <c r="V106" s="46">
        <f t="shared" si="2"/>
        <v>4360</v>
      </c>
      <c r="W106" s="46">
        <f t="shared" si="3"/>
        <v>2180</v>
      </c>
      <c r="X106" s="46"/>
      <c r="Y106" s="168"/>
    </row>
    <row r="107" spans="1:25" ht="19.5">
      <c r="A107" s="46">
        <v>106</v>
      </c>
      <c r="B107" s="76">
        <v>106318125</v>
      </c>
      <c r="C107" s="104" t="s">
        <v>307</v>
      </c>
      <c r="D107" s="104" t="s">
        <v>255</v>
      </c>
      <c r="E107" s="75">
        <v>1</v>
      </c>
      <c r="F107" s="75">
        <v>1</v>
      </c>
      <c r="G107" s="75">
        <v>2</v>
      </c>
      <c r="H107" s="84">
        <v>1</v>
      </c>
      <c r="I107" s="46"/>
      <c r="J107" s="46"/>
      <c r="K107" s="46"/>
      <c r="L107" s="46"/>
      <c r="M107" s="93">
        <v>0</v>
      </c>
      <c r="N107" s="93">
        <v>0</v>
      </c>
      <c r="O107" s="93">
        <v>1</v>
      </c>
      <c r="P107" s="46"/>
      <c r="Q107" s="46"/>
      <c r="R107" s="46"/>
      <c r="S107" s="46">
        <v>0</v>
      </c>
      <c r="T107" s="46">
        <v>0</v>
      </c>
      <c r="U107" s="46">
        <v>0</v>
      </c>
      <c r="V107" s="46">
        <f t="shared" si="2"/>
        <v>2980</v>
      </c>
      <c r="W107" s="46">
        <f t="shared" si="3"/>
        <v>1490</v>
      </c>
      <c r="X107" s="46"/>
      <c r="Y107" s="168"/>
    </row>
    <row r="108" spans="1:25" ht="19.5">
      <c r="A108" s="46">
        <v>107</v>
      </c>
      <c r="B108" s="76">
        <v>106318126</v>
      </c>
      <c r="C108" s="104" t="s">
        <v>308</v>
      </c>
      <c r="D108" s="104" t="s">
        <v>255</v>
      </c>
      <c r="E108" s="75">
        <v>0</v>
      </c>
      <c r="F108" s="75">
        <v>0</v>
      </c>
      <c r="G108" s="75">
        <v>2</v>
      </c>
      <c r="H108" s="84">
        <v>1</v>
      </c>
      <c r="I108" s="46"/>
      <c r="J108" s="46"/>
      <c r="K108" s="46"/>
      <c r="L108" s="46"/>
      <c r="M108" s="46">
        <v>0</v>
      </c>
      <c r="N108" s="46">
        <v>0</v>
      </c>
      <c r="O108" s="46">
        <v>0</v>
      </c>
      <c r="P108" s="46"/>
      <c r="Q108" s="46"/>
      <c r="R108" s="46"/>
      <c r="S108" s="46">
        <v>0</v>
      </c>
      <c r="T108" s="46">
        <v>0</v>
      </c>
      <c r="U108" s="46">
        <v>0</v>
      </c>
      <c r="V108" s="46">
        <f t="shared" si="2"/>
        <v>1940</v>
      </c>
      <c r="W108" s="46">
        <f t="shared" si="3"/>
        <v>970</v>
      </c>
      <c r="X108" s="46"/>
      <c r="Y108" s="168"/>
    </row>
    <row r="109" spans="1:25" ht="19.5">
      <c r="A109" s="46">
        <v>108</v>
      </c>
      <c r="B109" s="76">
        <v>106318127</v>
      </c>
      <c r="C109" s="104" t="s">
        <v>309</v>
      </c>
      <c r="D109" s="104" t="s">
        <v>255</v>
      </c>
      <c r="E109" s="75">
        <v>2</v>
      </c>
      <c r="F109" s="75">
        <v>0</v>
      </c>
      <c r="G109" s="75">
        <v>2</v>
      </c>
      <c r="H109" s="84">
        <v>1</v>
      </c>
      <c r="I109" s="46"/>
      <c r="J109" s="46"/>
      <c r="K109" s="46"/>
      <c r="L109" s="46"/>
      <c r="M109" s="94">
        <v>0</v>
      </c>
      <c r="N109" s="94">
        <v>1</v>
      </c>
      <c r="O109" s="94">
        <v>0</v>
      </c>
      <c r="P109" s="46"/>
      <c r="Q109" s="46"/>
      <c r="R109" s="46"/>
      <c r="S109" s="46">
        <v>0</v>
      </c>
      <c r="T109" s="46">
        <v>0</v>
      </c>
      <c r="U109" s="46">
        <v>0</v>
      </c>
      <c r="V109" s="46">
        <f t="shared" si="2"/>
        <v>3370</v>
      </c>
      <c r="W109" s="46">
        <f t="shared" si="3"/>
        <v>1685</v>
      </c>
      <c r="X109" s="46"/>
      <c r="Y109" s="168"/>
    </row>
    <row r="110" spans="1:25" ht="19.5">
      <c r="A110" s="46">
        <v>109</v>
      </c>
      <c r="B110" s="105">
        <v>106318128</v>
      </c>
      <c r="C110" s="104" t="s">
        <v>332</v>
      </c>
      <c r="D110" s="104" t="s">
        <v>1</v>
      </c>
      <c r="E110" s="108">
        <v>0</v>
      </c>
      <c r="F110" s="108">
        <v>0</v>
      </c>
      <c r="G110" s="108">
        <v>0</v>
      </c>
      <c r="H110" s="84">
        <v>0</v>
      </c>
      <c r="I110" s="46">
        <v>1</v>
      </c>
      <c r="J110" s="46">
        <v>1</v>
      </c>
      <c r="K110" s="46">
        <v>1</v>
      </c>
      <c r="L110" s="46"/>
      <c r="M110" s="94"/>
      <c r="N110" s="94"/>
      <c r="O110" s="94"/>
      <c r="P110" s="46"/>
      <c r="Q110" s="46"/>
      <c r="R110" s="46"/>
      <c r="S110" s="46"/>
      <c r="T110" s="46"/>
      <c r="U110" s="46"/>
      <c r="V110" s="46">
        <f t="shared" si="2"/>
        <v>3020</v>
      </c>
      <c r="W110" s="46">
        <f t="shared" si="3"/>
        <v>1510</v>
      </c>
      <c r="X110" s="46"/>
      <c r="Y110" s="168"/>
    </row>
    <row r="111" spans="1:25" ht="19.5">
      <c r="A111" s="46">
        <v>110</v>
      </c>
      <c r="B111" s="78">
        <v>106318129</v>
      </c>
      <c r="C111" s="104" t="s">
        <v>310</v>
      </c>
      <c r="D111" s="104" t="s">
        <v>255</v>
      </c>
      <c r="E111" s="77">
        <v>0</v>
      </c>
      <c r="F111" s="77">
        <v>1</v>
      </c>
      <c r="G111" s="77">
        <v>1</v>
      </c>
      <c r="H111" s="83">
        <v>1</v>
      </c>
      <c r="I111" s="46"/>
      <c r="J111" s="46"/>
      <c r="K111" s="46"/>
      <c r="L111" s="46"/>
      <c r="M111" s="95">
        <v>0</v>
      </c>
      <c r="N111" s="95">
        <v>1</v>
      </c>
      <c r="O111" s="95">
        <v>0</v>
      </c>
      <c r="P111" s="46"/>
      <c r="Q111" s="46"/>
      <c r="R111" s="46"/>
      <c r="S111" s="46">
        <v>0</v>
      </c>
      <c r="T111" s="46">
        <v>0</v>
      </c>
      <c r="U111" s="46">
        <v>0</v>
      </c>
      <c r="V111" s="46">
        <f t="shared" si="2"/>
        <v>2580</v>
      </c>
      <c r="W111" s="46">
        <f t="shared" si="3"/>
        <v>1290</v>
      </c>
      <c r="X111" s="46"/>
      <c r="Y111" s="168"/>
    </row>
    <row r="112" spans="1:25" ht="19.5">
      <c r="A112" s="46">
        <v>111</v>
      </c>
      <c r="B112" s="78">
        <v>106318130</v>
      </c>
      <c r="C112" s="104" t="s">
        <v>311</v>
      </c>
      <c r="D112" s="104" t="s">
        <v>1</v>
      </c>
      <c r="E112" s="77">
        <v>2</v>
      </c>
      <c r="F112" s="77">
        <v>2</v>
      </c>
      <c r="G112" s="77">
        <v>2</v>
      </c>
      <c r="H112" s="83">
        <v>1</v>
      </c>
      <c r="I112" s="46">
        <v>1</v>
      </c>
      <c r="J112" s="46">
        <v>1</v>
      </c>
      <c r="K112" s="46">
        <v>1</v>
      </c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>
        <f t="shared" si="2"/>
        <v>6220</v>
      </c>
      <c r="W112" s="46">
        <f t="shared" si="3"/>
        <v>3110</v>
      </c>
      <c r="X112" s="46"/>
      <c r="Y112" s="168"/>
    </row>
    <row r="113" spans="1:25" ht="19.5">
      <c r="A113" s="46">
        <v>112</v>
      </c>
      <c r="B113" s="81">
        <v>106318132</v>
      </c>
      <c r="C113" s="104" t="s">
        <v>312</v>
      </c>
      <c r="D113" s="104" t="s">
        <v>255</v>
      </c>
      <c r="E113" s="79">
        <v>0</v>
      </c>
      <c r="F113" s="79">
        <v>0</v>
      </c>
      <c r="G113" s="79">
        <v>2</v>
      </c>
      <c r="H113" s="82">
        <v>1</v>
      </c>
      <c r="I113" s="46"/>
      <c r="J113" s="46"/>
      <c r="K113" s="46"/>
      <c r="L113" s="46"/>
      <c r="M113" s="96">
        <v>1</v>
      </c>
      <c r="N113" s="96">
        <v>0</v>
      </c>
      <c r="O113" s="96">
        <v>1</v>
      </c>
      <c r="P113" s="46"/>
      <c r="Q113" s="46"/>
      <c r="R113" s="46"/>
      <c r="S113" s="46">
        <v>0</v>
      </c>
      <c r="T113" s="46">
        <v>0</v>
      </c>
      <c r="U113" s="46">
        <v>0</v>
      </c>
      <c r="V113" s="46">
        <f t="shared" si="2"/>
        <v>2740</v>
      </c>
      <c r="W113" s="46">
        <f t="shared" si="3"/>
        <v>1370</v>
      </c>
      <c r="X113" s="46"/>
      <c r="Y113" s="168"/>
    </row>
    <row r="114" spans="1:25" ht="19.5">
      <c r="A114" s="46">
        <v>113</v>
      </c>
      <c r="B114" s="81">
        <v>106318133</v>
      </c>
      <c r="C114" s="104" t="s">
        <v>313</v>
      </c>
      <c r="D114" s="104" t="s">
        <v>255</v>
      </c>
      <c r="E114" s="79">
        <v>0</v>
      </c>
      <c r="F114" s="79">
        <v>0</v>
      </c>
      <c r="G114" s="79">
        <v>0</v>
      </c>
      <c r="H114" s="82">
        <v>1</v>
      </c>
      <c r="I114" s="46"/>
      <c r="J114" s="46"/>
      <c r="K114" s="46"/>
      <c r="L114" s="46"/>
      <c r="M114" s="46">
        <v>0</v>
      </c>
      <c r="N114" s="46">
        <v>0</v>
      </c>
      <c r="O114" s="46">
        <v>0</v>
      </c>
      <c r="P114" s="46"/>
      <c r="Q114" s="46"/>
      <c r="R114" s="46"/>
      <c r="S114" s="46">
        <v>0</v>
      </c>
      <c r="T114" s="46">
        <v>0</v>
      </c>
      <c r="U114" s="46">
        <v>0</v>
      </c>
      <c r="V114" s="46">
        <f t="shared" si="2"/>
        <v>1200</v>
      </c>
      <c r="W114" s="46">
        <f t="shared" si="3"/>
        <v>600</v>
      </c>
      <c r="X114" s="46"/>
      <c r="Y114" s="168"/>
    </row>
    <row r="115" spans="1:25" ht="19.5">
      <c r="A115" s="46">
        <v>114</v>
      </c>
      <c r="B115" s="81">
        <v>106318134</v>
      </c>
      <c r="C115" s="104" t="s">
        <v>314</v>
      </c>
      <c r="D115" s="104" t="s">
        <v>255</v>
      </c>
      <c r="E115" s="79">
        <v>0</v>
      </c>
      <c r="F115" s="79">
        <v>0</v>
      </c>
      <c r="G115" s="79">
        <v>2</v>
      </c>
      <c r="H115" s="82">
        <v>1</v>
      </c>
      <c r="I115" s="46"/>
      <c r="J115" s="46"/>
      <c r="K115" s="46"/>
      <c r="L115" s="46"/>
      <c r="M115" s="46">
        <v>0</v>
      </c>
      <c r="N115" s="46">
        <v>0</v>
      </c>
      <c r="O115" s="46">
        <v>0</v>
      </c>
      <c r="P115" s="46"/>
      <c r="Q115" s="46"/>
      <c r="R115" s="46"/>
      <c r="S115" s="46">
        <v>0</v>
      </c>
      <c r="T115" s="46">
        <v>0</v>
      </c>
      <c r="U115" s="46">
        <v>0</v>
      </c>
      <c r="V115" s="46">
        <f t="shared" si="2"/>
        <v>1940</v>
      </c>
      <c r="W115" s="46">
        <f t="shared" si="3"/>
        <v>970</v>
      </c>
      <c r="X115" s="46"/>
      <c r="Y115" s="168"/>
    </row>
    <row r="116" spans="1:25" ht="19.5">
      <c r="A116" s="46">
        <v>115</v>
      </c>
      <c r="B116" s="81">
        <v>106318135</v>
      </c>
      <c r="C116" s="104" t="s">
        <v>315</v>
      </c>
      <c r="D116" s="104" t="s">
        <v>255</v>
      </c>
      <c r="E116" s="79">
        <v>1</v>
      </c>
      <c r="F116" s="79">
        <v>1</v>
      </c>
      <c r="G116" s="79">
        <v>0</v>
      </c>
      <c r="H116" s="82">
        <v>1</v>
      </c>
      <c r="I116" s="46"/>
      <c r="J116" s="46"/>
      <c r="K116" s="46"/>
      <c r="L116" s="46"/>
      <c r="M116" s="46">
        <v>0</v>
      </c>
      <c r="N116" s="46">
        <v>0</v>
      </c>
      <c r="O116" s="46">
        <v>0</v>
      </c>
      <c r="P116" s="46"/>
      <c r="Q116" s="46"/>
      <c r="R116" s="46"/>
      <c r="S116" s="46">
        <v>0</v>
      </c>
      <c r="T116" s="46">
        <v>0</v>
      </c>
      <c r="U116" s="46">
        <v>0</v>
      </c>
      <c r="V116" s="46">
        <f t="shared" si="2"/>
        <v>1830</v>
      </c>
      <c r="W116" s="46">
        <f t="shared" si="3"/>
        <v>915</v>
      </c>
      <c r="X116" s="46"/>
      <c r="Y116" s="168"/>
    </row>
    <row r="117" spans="1:25" ht="19.5">
      <c r="A117" s="46">
        <v>116</v>
      </c>
      <c r="B117" s="81">
        <v>106318136</v>
      </c>
      <c r="C117" s="104" t="s">
        <v>316</v>
      </c>
      <c r="D117" s="104" t="s">
        <v>1</v>
      </c>
      <c r="E117" s="79">
        <v>2</v>
      </c>
      <c r="F117" s="79">
        <v>0</v>
      </c>
      <c r="G117" s="79">
        <v>2</v>
      </c>
      <c r="H117" s="82">
        <v>1</v>
      </c>
      <c r="I117" s="46">
        <v>0</v>
      </c>
      <c r="J117" s="46">
        <v>1</v>
      </c>
      <c r="K117" s="46">
        <v>1</v>
      </c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>
        <f t="shared" si="2"/>
        <v>4660</v>
      </c>
      <c r="W117" s="46">
        <f t="shared" si="3"/>
        <v>2330</v>
      </c>
      <c r="X117" s="46"/>
      <c r="Y117" s="168"/>
    </row>
    <row r="118" spans="1:25" ht="19.5">
      <c r="A118" s="46">
        <v>117</v>
      </c>
      <c r="B118" s="81">
        <v>106318137</v>
      </c>
      <c r="C118" s="104" t="s">
        <v>317</v>
      </c>
      <c r="D118" s="104" t="s">
        <v>255</v>
      </c>
      <c r="E118" s="79">
        <v>0</v>
      </c>
      <c r="F118" s="79">
        <v>0</v>
      </c>
      <c r="G118" s="79">
        <v>0</v>
      </c>
      <c r="H118" s="82">
        <v>1</v>
      </c>
      <c r="I118" s="46"/>
      <c r="J118" s="46"/>
      <c r="K118" s="46"/>
      <c r="L118" s="46"/>
      <c r="M118" s="46">
        <v>0</v>
      </c>
      <c r="N118" s="46">
        <v>0</v>
      </c>
      <c r="O118" s="46">
        <v>0</v>
      </c>
      <c r="P118" s="46"/>
      <c r="Q118" s="46"/>
      <c r="R118" s="46"/>
      <c r="S118" s="46">
        <v>0</v>
      </c>
      <c r="T118" s="46">
        <v>0</v>
      </c>
      <c r="U118" s="46">
        <v>0</v>
      </c>
      <c r="V118" s="46">
        <f t="shared" si="2"/>
        <v>1200</v>
      </c>
      <c r="W118" s="46">
        <f t="shared" si="3"/>
        <v>600</v>
      </c>
      <c r="X118" s="46"/>
      <c r="Y118" s="168"/>
    </row>
    <row r="119" spans="1:25" ht="19.5">
      <c r="A119" s="46">
        <v>118</v>
      </c>
      <c r="B119" s="81">
        <v>106318138</v>
      </c>
      <c r="C119" s="104" t="s">
        <v>318</v>
      </c>
      <c r="D119" s="104" t="s">
        <v>1</v>
      </c>
      <c r="E119" s="79">
        <v>2</v>
      </c>
      <c r="F119" s="79">
        <v>2</v>
      </c>
      <c r="G119" s="79">
        <v>2</v>
      </c>
      <c r="H119" s="82">
        <v>1</v>
      </c>
      <c r="I119" s="46">
        <v>1</v>
      </c>
      <c r="J119" s="46">
        <v>1</v>
      </c>
      <c r="K119" s="46">
        <v>1</v>
      </c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>
        <f t="shared" si="2"/>
        <v>6220</v>
      </c>
      <c r="W119" s="46">
        <f t="shared" si="3"/>
        <v>3110</v>
      </c>
      <c r="X119" s="46"/>
      <c r="Y119" s="168"/>
    </row>
    <row r="120" spans="1:25" ht="19.5">
      <c r="A120" s="46">
        <v>119</v>
      </c>
      <c r="B120" s="81">
        <v>106318139</v>
      </c>
      <c r="C120" s="104" t="s">
        <v>319</v>
      </c>
      <c r="D120" s="104" t="s">
        <v>255</v>
      </c>
      <c r="E120" s="79">
        <v>0</v>
      </c>
      <c r="F120" s="79">
        <v>0</v>
      </c>
      <c r="G120" s="79">
        <v>0</v>
      </c>
      <c r="H120" s="82">
        <v>1</v>
      </c>
      <c r="I120" s="46"/>
      <c r="J120" s="46"/>
      <c r="K120" s="46"/>
      <c r="L120" s="46"/>
      <c r="M120" s="46">
        <v>0</v>
      </c>
      <c r="N120" s="46">
        <v>0</v>
      </c>
      <c r="O120" s="46">
        <v>0</v>
      </c>
      <c r="P120" s="46"/>
      <c r="Q120" s="46"/>
      <c r="R120" s="46"/>
      <c r="S120" s="46">
        <v>0</v>
      </c>
      <c r="T120" s="46">
        <v>0</v>
      </c>
      <c r="U120" s="46">
        <v>0</v>
      </c>
      <c r="V120" s="46">
        <f t="shared" si="2"/>
        <v>1200</v>
      </c>
      <c r="W120" s="46">
        <f t="shared" si="3"/>
        <v>600</v>
      </c>
      <c r="X120" s="46"/>
      <c r="Y120" s="168"/>
    </row>
    <row r="121" spans="1:25" ht="19.5">
      <c r="A121" s="46">
        <v>120</v>
      </c>
      <c r="B121" s="81">
        <v>106318141</v>
      </c>
      <c r="C121" s="104" t="s">
        <v>320</v>
      </c>
      <c r="D121" s="104" t="s">
        <v>1</v>
      </c>
      <c r="E121" s="79">
        <v>2</v>
      </c>
      <c r="F121" s="79">
        <v>2</v>
      </c>
      <c r="G121" s="79">
        <v>2</v>
      </c>
      <c r="H121" s="82">
        <v>1</v>
      </c>
      <c r="I121" s="46">
        <v>1</v>
      </c>
      <c r="J121" s="46">
        <v>1</v>
      </c>
      <c r="K121" s="46">
        <v>1</v>
      </c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>
        <f t="shared" si="2"/>
        <v>6220</v>
      </c>
      <c r="W121" s="46">
        <f t="shared" si="3"/>
        <v>3110</v>
      </c>
      <c r="X121" s="46"/>
      <c r="Y121" s="168"/>
    </row>
    <row r="122" spans="1:25" ht="19.5">
      <c r="A122" s="46">
        <v>121</v>
      </c>
      <c r="B122" s="81">
        <v>106318142</v>
      </c>
      <c r="C122" s="104" t="s">
        <v>321</v>
      </c>
      <c r="D122" s="104" t="s">
        <v>255</v>
      </c>
      <c r="E122" s="79">
        <v>0</v>
      </c>
      <c r="F122" s="79">
        <v>2</v>
      </c>
      <c r="G122" s="79">
        <v>0</v>
      </c>
      <c r="H122" s="82">
        <v>0</v>
      </c>
      <c r="I122" s="46"/>
      <c r="J122" s="46"/>
      <c r="K122" s="46"/>
      <c r="L122" s="46"/>
      <c r="M122" s="97">
        <v>1</v>
      </c>
      <c r="N122" s="97">
        <v>1</v>
      </c>
      <c r="O122" s="97">
        <v>1</v>
      </c>
      <c r="P122" s="46"/>
      <c r="Q122" s="46"/>
      <c r="R122" s="46">
        <v>1</v>
      </c>
      <c r="S122" s="46">
        <v>1</v>
      </c>
      <c r="T122" s="46">
        <v>1</v>
      </c>
      <c r="U122" s="46">
        <v>1</v>
      </c>
      <c r="V122" s="46">
        <f t="shared" si="2"/>
        <v>2420</v>
      </c>
      <c r="W122" s="46">
        <f t="shared" si="3"/>
        <v>1210</v>
      </c>
      <c r="X122" s="46"/>
      <c r="Y122" s="168"/>
    </row>
    <row r="123" spans="1:25" ht="19.5">
      <c r="A123" s="46">
        <v>122</v>
      </c>
      <c r="B123" s="81">
        <v>106318143</v>
      </c>
      <c r="C123" s="104" t="s">
        <v>322</v>
      </c>
      <c r="D123" s="104" t="s">
        <v>1</v>
      </c>
      <c r="E123" s="79">
        <v>0</v>
      </c>
      <c r="F123" s="79">
        <v>2</v>
      </c>
      <c r="G123" s="79">
        <v>2</v>
      </c>
      <c r="H123" s="82">
        <v>1</v>
      </c>
      <c r="I123" s="46">
        <v>1</v>
      </c>
      <c r="J123" s="46">
        <v>1</v>
      </c>
      <c r="K123" s="46">
        <v>1</v>
      </c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>
        <f t="shared" si="2"/>
        <v>5520</v>
      </c>
      <c r="W123" s="46">
        <f t="shared" si="3"/>
        <v>2760</v>
      </c>
      <c r="X123" s="46"/>
      <c r="Y123" s="168"/>
    </row>
    <row r="124" spans="1:25" ht="19.5">
      <c r="A124" s="46">
        <v>123</v>
      </c>
      <c r="B124" s="81">
        <v>106318144</v>
      </c>
      <c r="C124" s="104" t="s">
        <v>323</v>
      </c>
      <c r="D124" s="104" t="s">
        <v>1</v>
      </c>
      <c r="E124" s="79">
        <v>0</v>
      </c>
      <c r="F124" s="79">
        <v>1</v>
      </c>
      <c r="G124" s="79">
        <v>1</v>
      </c>
      <c r="H124" s="82">
        <v>1</v>
      </c>
      <c r="I124" s="46">
        <v>0</v>
      </c>
      <c r="J124" s="46">
        <v>1</v>
      </c>
      <c r="K124" s="46">
        <v>1</v>
      </c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>
        <f t="shared" si="2"/>
        <v>3870</v>
      </c>
      <c r="W124" s="46">
        <f t="shared" si="3"/>
        <v>1935</v>
      </c>
      <c r="X124" s="46"/>
      <c r="Y124" s="168"/>
    </row>
    <row r="125" spans="1:25" ht="19.5">
      <c r="A125" s="46">
        <v>124</v>
      </c>
      <c r="B125" s="81">
        <v>106318145</v>
      </c>
      <c r="C125" s="104" t="s">
        <v>324</v>
      </c>
      <c r="D125" s="104" t="s">
        <v>255</v>
      </c>
      <c r="E125" s="79">
        <v>0</v>
      </c>
      <c r="F125" s="79">
        <v>0</v>
      </c>
      <c r="G125" s="79">
        <v>0</v>
      </c>
      <c r="H125" s="82">
        <v>1</v>
      </c>
      <c r="I125" s="46"/>
      <c r="J125" s="46"/>
      <c r="K125" s="46"/>
      <c r="L125" s="46"/>
      <c r="M125" s="46">
        <v>0</v>
      </c>
      <c r="N125" s="46">
        <v>0</v>
      </c>
      <c r="O125" s="46">
        <v>0</v>
      </c>
      <c r="P125" s="46"/>
      <c r="Q125" s="46"/>
      <c r="R125" s="46"/>
      <c r="S125" s="46">
        <v>0</v>
      </c>
      <c r="T125" s="46">
        <v>0</v>
      </c>
      <c r="U125" s="46">
        <v>0</v>
      </c>
      <c r="V125" s="46">
        <f t="shared" si="2"/>
        <v>1200</v>
      </c>
      <c r="W125" s="46">
        <f t="shared" si="3"/>
        <v>600</v>
      </c>
      <c r="X125" s="46"/>
      <c r="Y125" s="168"/>
    </row>
    <row r="126" spans="1:25" ht="19.5">
      <c r="A126" s="46">
        <v>125</v>
      </c>
      <c r="B126" s="81">
        <v>106318146</v>
      </c>
      <c r="C126" s="104" t="s">
        <v>327</v>
      </c>
      <c r="D126" s="104" t="s">
        <v>328</v>
      </c>
      <c r="E126" s="79">
        <v>2</v>
      </c>
      <c r="F126" s="79">
        <v>2</v>
      </c>
      <c r="G126" s="79">
        <v>2</v>
      </c>
      <c r="H126" s="82">
        <v>1</v>
      </c>
      <c r="I126" s="46"/>
      <c r="J126" s="46"/>
      <c r="K126" s="46"/>
      <c r="L126" s="46"/>
      <c r="M126" s="99">
        <v>1</v>
      </c>
      <c r="N126" s="99">
        <v>1</v>
      </c>
      <c r="O126" s="99">
        <v>1</v>
      </c>
      <c r="P126" s="46"/>
      <c r="Q126" s="46"/>
      <c r="R126" s="46">
        <v>1</v>
      </c>
      <c r="S126" s="46">
        <v>1</v>
      </c>
      <c r="T126" s="46">
        <v>1</v>
      </c>
      <c r="U126" s="46">
        <v>1</v>
      </c>
      <c r="V126" s="46">
        <f t="shared" si="2"/>
        <v>5060</v>
      </c>
      <c r="W126" s="46">
        <f t="shared" si="3"/>
        <v>2530</v>
      </c>
      <c r="X126" s="46"/>
      <c r="Y126" s="168"/>
    </row>
    <row r="127" spans="1:25" ht="19.5">
      <c r="A127" s="46">
        <v>126</v>
      </c>
      <c r="B127" s="81">
        <v>106318147</v>
      </c>
      <c r="C127" s="104" t="s">
        <v>325</v>
      </c>
      <c r="D127" s="104" t="s">
        <v>1</v>
      </c>
      <c r="E127" s="79">
        <v>0</v>
      </c>
      <c r="F127" s="79">
        <v>2</v>
      </c>
      <c r="G127" s="79">
        <v>2</v>
      </c>
      <c r="H127" s="82">
        <v>1</v>
      </c>
      <c r="I127" s="46">
        <v>1</v>
      </c>
      <c r="J127" s="46">
        <v>1</v>
      </c>
      <c r="K127" s="46">
        <v>1</v>
      </c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>
        <f t="shared" si="2"/>
        <v>5520</v>
      </c>
      <c r="W127" s="46">
        <f t="shared" si="3"/>
        <v>2760</v>
      </c>
      <c r="X127" s="46"/>
      <c r="Y127" s="168"/>
    </row>
    <row r="128" spans="1:25" ht="19.5">
      <c r="A128" s="46">
        <v>127</v>
      </c>
      <c r="B128" s="110">
        <v>106711104</v>
      </c>
      <c r="C128" s="40" t="s">
        <v>333</v>
      </c>
      <c r="D128" s="39" t="s">
        <v>255</v>
      </c>
      <c r="E128" s="46">
        <v>2</v>
      </c>
      <c r="F128" s="46">
        <v>2</v>
      </c>
      <c r="G128" s="46">
        <v>2</v>
      </c>
      <c r="H128" s="46">
        <v>1</v>
      </c>
      <c r="I128" s="46"/>
      <c r="J128" s="46"/>
      <c r="K128" s="46"/>
      <c r="L128" s="46"/>
      <c r="M128" s="46">
        <v>1</v>
      </c>
      <c r="N128" s="46">
        <v>1</v>
      </c>
      <c r="O128" s="46">
        <v>1</v>
      </c>
      <c r="P128" s="46"/>
      <c r="Q128" s="46"/>
      <c r="R128" s="46">
        <v>1</v>
      </c>
      <c r="S128" s="46">
        <v>1</v>
      </c>
      <c r="T128" s="46">
        <v>1</v>
      </c>
      <c r="U128" s="46">
        <v>1</v>
      </c>
      <c r="V128" s="46">
        <f t="shared" si="2"/>
        <v>5060</v>
      </c>
      <c r="W128" s="46">
        <f t="shared" si="3"/>
        <v>2530</v>
      </c>
      <c r="X128" s="46"/>
      <c r="Y128" s="168"/>
    </row>
    <row r="129" spans="1:25" ht="19.5">
      <c r="A129" s="46">
        <v>128</v>
      </c>
      <c r="B129" s="110">
        <v>106711105</v>
      </c>
      <c r="C129" s="40" t="s">
        <v>334</v>
      </c>
      <c r="D129" s="39" t="s">
        <v>1</v>
      </c>
      <c r="E129" s="46">
        <v>2</v>
      </c>
      <c r="F129" s="46">
        <v>2</v>
      </c>
      <c r="G129" s="46">
        <v>2</v>
      </c>
      <c r="H129" s="46">
        <v>1</v>
      </c>
      <c r="I129" s="46">
        <v>1</v>
      </c>
      <c r="J129" s="46">
        <v>1</v>
      </c>
      <c r="K129" s="46">
        <v>1</v>
      </c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>
        <f t="shared" si="2"/>
        <v>6220</v>
      </c>
      <c r="W129" s="46">
        <f t="shared" si="3"/>
        <v>3110</v>
      </c>
      <c r="X129" s="46"/>
      <c r="Y129" s="168"/>
    </row>
    <row r="130" spans="1:25" ht="19.5">
      <c r="A130" s="46">
        <v>129</v>
      </c>
      <c r="B130" s="111">
        <v>106711115</v>
      </c>
      <c r="C130" s="40" t="s">
        <v>335</v>
      </c>
      <c r="D130" s="39" t="s">
        <v>1</v>
      </c>
      <c r="E130" s="46">
        <v>2</v>
      </c>
      <c r="F130" s="46">
        <v>2</v>
      </c>
      <c r="G130" s="46">
        <v>2</v>
      </c>
      <c r="H130" s="46">
        <v>1</v>
      </c>
      <c r="I130" s="46">
        <v>1</v>
      </c>
      <c r="J130" s="46">
        <v>1</v>
      </c>
      <c r="K130" s="46">
        <v>1</v>
      </c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>
        <f t="shared" si="2"/>
        <v>6220</v>
      </c>
      <c r="W130" s="46">
        <f t="shared" si="3"/>
        <v>3110</v>
      </c>
      <c r="X130" s="46"/>
      <c r="Y130" s="168"/>
    </row>
    <row r="131" spans="1:25" ht="19.5">
      <c r="A131" s="46">
        <v>130</v>
      </c>
      <c r="B131" s="113">
        <v>106711117</v>
      </c>
      <c r="C131" s="104" t="s">
        <v>336</v>
      </c>
      <c r="D131" s="39" t="s">
        <v>255</v>
      </c>
      <c r="E131" s="112">
        <v>0</v>
      </c>
      <c r="F131" s="112">
        <v>0</v>
      </c>
      <c r="G131" s="112">
        <v>2</v>
      </c>
      <c r="H131" s="112">
        <v>0</v>
      </c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>
        <f aca="true" t="shared" si="4" ref="V131:V194">E131*350+F131*280+G131*370+H131*1200+I131*1000+J131*1020+K131*1000+L131*1850+M131*390+N131*730+O131*410+P131*940+Q131*1850+R131*75+S131*66+T131*145+U131*44</f>
        <v>740</v>
      </c>
      <c r="W131" s="46">
        <f aca="true" t="shared" si="5" ref="W131:W194">SUM(V131/2)</f>
        <v>370</v>
      </c>
      <c r="X131" s="46"/>
      <c r="Y131" s="168"/>
    </row>
    <row r="132" spans="1:25" ht="19.5">
      <c r="A132" s="46">
        <v>131</v>
      </c>
      <c r="B132" s="114">
        <v>106711122</v>
      </c>
      <c r="C132" s="40" t="s">
        <v>337</v>
      </c>
      <c r="D132" s="39" t="s">
        <v>255</v>
      </c>
      <c r="E132" s="46">
        <v>2</v>
      </c>
      <c r="F132" s="46">
        <v>2</v>
      </c>
      <c r="G132" s="46">
        <v>2</v>
      </c>
      <c r="H132" s="46">
        <v>1</v>
      </c>
      <c r="I132" s="46"/>
      <c r="J132" s="46"/>
      <c r="K132" s="46"/>
      <c r="L132" s="46"/>
      <c r="M132" s="46">
        <v>1</v>
      </c>
      <c r="N132" s="46">
        <v>1</v>
      </c>
      <c r="O132" s="46">
        <v>1</v>
      </c>
      <c r="P132" s="46"/>
      <c r="Q132" s="46"/>
      <c r="R132" s="46">
        <v>1</v>
      </c>
      <c r="S132" s="46">
        <v>1</v>
      </c>
      <c r="T132" s="46">
        <v>1</v>
      </c>
      <c r="U132" s="46">
        <v>1</v>
      </c>
      <c r="V132" s="46">
        <f t="shared" si="4"/>
        <v>5060</v>
      </c>
      <c r="W132" s="46">
        <f t="shared" si="5"/>
        <v>2530</v>
      </c>
      <c r="X132" s="46"/>
      <c r="Y132" s="168"/>
    </row>
    <row r="133" spans="1:25" ht="19.5">
      <c r="A133" s="46">
        <v>132</v>
      </c>
      <c r="B133" s="115">
        <v>106711142</v>
      </c>
      <c r="C133" s="104" t="s">
        <v>338</v>
      </c>
      <c r="D133" s="46" t="s">
        <v>339</v>
      </c>
      <c r="E133" s="46">
        <v>0</v>
      </c>
      <c r="F133" s="46">
        <v>0</v>
      </c>
      <c r="G133" s="46">
        <v>0</v>
      </c>
      <c r="H133" s="46">
        <v>0</v>
      </c>
      <c r="I133" s="46">
        <v>1</v>
      </c>
      <c r="J133" s="46">
        <v>1</v>
      </c>
      <c r="K133" s="46">
        <v>1</v>
      </c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>
        <f t="shared" si="4"/>
        <v>3020</v>
      </c>
      <c r="W133" s="46">
        <f t="shared" si="5"/>
        <v>1510</v>
      </c>
      <c r="X133" s="46"/>
      <c r="Y133" s="168"/>
    </row>
    <row r="134" spans="1:25" ht="19.5">
      <c r="A134" s="46">
        <v>133</v>
      </c>
      <c r="B134" s="116">
        <v>106712104</v>
      </c>
      <c r="C134" s="40" t="s">
        <v>340</v>
      </c>
      <c r="D134" s="40" t="s">
        <v>255</v>
      </c>
      <c r="E134" s="46">
        <v>2</v>
      </c>
      <c r="F134" s="46">
        <v>2</v>
      </c>
      <c r="G134" s="46">
        <v>2</v>
      </c>
      <c r="H134" s="46">
        <v>1</v>
      </c>
      <c r="I134" s="46"/>
      <c r="J134" s="46"/>
      <c r="K134" s="46"/>
      <c r="L134" s="46"/>
      <c r="M134" s="46">
        <v>1</v>
      </c>
      <c r="N134" s="46">
        <v>1</v>
      </c>
      <c r="O134" s="46">
        <v>1</v>
      </c>
      <c r="P134" s="46"/>
      <c r="Q134" s="46"/>
      <c r="R134" s="46">
        <v>1</v>
      </c>
      <c r="S134" s="46">
        <v>1</v>
      </c>
      <c r="T134" s="46">
        <v>1</v>
      </c>
      <c r="U134" s="46">
        <v>1</v>
      </c>
      <c r="V134" s="46">
        <f t="shared" si="4"/>
        <v>5060</v>
      </c>
      <c r="W134" s="46">
        <f t="shared" si="5"/>
        <v>2530</v>
      </c>
      <c r="X134" s="46"/>
      <c r="Y134" s="168"/>
    </row>
    <row r="135" spans="1:25" ht="19.5">
      <c r="A135" s="46">
        <v>134</v>
      </c>
      <c r="B135" s="117">
        <v>106712108</v>
      </c>
      <c r="C135" s="40" t="s">
        <v>341</v>
      </c>
      <c r="D135" s="40" t="s">
        <v>255</v>
      </c>
      <c r="E135" s="46">
        <v>2</v>
      </c>
      <c r="F135" s="46">
        <v>2</v>
      </c>
      <c r="G135" s="46">
        <v>2</v>
      </c>
      <c r="H135" s="46">
        <v>1</v>
      </c>
      <c r="I135" s="46"/>
      <c r="J135" s="46"/>
      <c r="K135" s="46"/>
      <c r="L135" s="46"/>
      <c r="M135" s="46">
        <v>1</v>
      </c>
      <c r="N135" s="46">
        <v>1</v>
      </c>
      <c r="O135" s="46">
        <v>1</v>
      </c>
      <c r="P135" s="46"/>
      <c r="Q135" s="46"/>
      <c r="R135" s="46">
        <v>1</v>
      </c>
      <c r="S135" s="46">
        <v>1</v>
      </c>
      <c r="T135" s="46">
        <v>1</v>
      </c>
      <c r="U135" s="46">
        <v>1</v>
      </c>
      <c r="V135" s="46">
        <f t="shared" si="4"/>
        <v>5060</v>
      </c>
      <c r="W135" s="46">
        <f t="shared" si="5"/>
        <v>2530</v>
      </c>
      <c r="X135" s="46"/>
      <c r="Y135" s="168"/>
    </row>
    <row r="136" spans="1:25" ht="19.5">
      <c r="A136" s="46">
        <v>135</v>
      </c>
      <c r="B136" s="118">
        <v>106712117</v>
      </c>
      <c r="C136" s="40" t="s">
        <v>342</v>
      </c>
      <c r="D136" s="40" t="s">
        <v>1</v>
      </c>
      <c r="E136" s="46">
        <v>2</v>
      </c>
      <c r="F136" s="46">
        <v>2</v>
      </c>
      <c r="G136" s="46">
        <v>2</v>
      </c>
      <c r="H136" s="46">
        <v>1</v>
      </c>
      <c r="I136" s="46">
        <v>1</v>
      </c>
      <c r="J136" s="46">
        <v>1</v>
      </c>
      <c r="K136" s="46">
        <v>1</v>
      </c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>
        <f t="shared" si="4"/>
        <v>6220</v>
      </c>
      <c r="W136" s="46">
        <f t="shared" si="5"/>
        <v>3110</v>
      </c>
      <c r="X136" s="46"/>
      <c r="Y136" s="168"/>
    </row>
    <row r="137" spans="1:25" ht="19.5">
      <c r="A137" s="46">
        <v>136</v>
      </c>
      <c r="B137" s="119">
        <v>106512106</v>
      </c>
      <c r="C137" s="109" t="s">
        <v>343</v>
      </c>
      <c r="D137" s="109" t="s">
        <v>1</v>
      </c>
      <c r="E137" s="46">
        <v>2</v>
      </c>
      <c r="F137" s="46">
        <v>2</v>
      </c>
      <c r="G137" s="46">
        <v>2</v>
      </c>
      <c r="H137" s="46">
        <v>1</v>
      </c>
      <c r="I137" s="46">
        <v>1</v>
      </c>
      <c r="J137" s="46">
        <v>1</v>
      </c>
      <c r="K137" s="46">
        <v>1</v>
      </c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>
        <f t="shared" si="4"/>
        <v>6220</v>
      </c>
      <c r="W137" s="46">
        <f t="shared" si="5"/>
        <v>3110</v>
      </c>
      <c r="X137" s="46"/>
      <c r="Y137" s="171"/>
    </row>
    <row r="138" spans="1:25" ht="19.5">
      <c r="A138" s="46">
        <v>137</v>
      </c>
      <c r="B138" s="119">
        <v>106512107</v>
      </c>
      <c r="C138" s="109" t="s">
        <v>344</v>
      </c>
      <c r="D138" s="109" t="s">
        <v>1</v>
      </c>
      <c r="E138" s="46">
        <v>2</v>
      </c>
      <c r="F138" s="46">
        <v>2</v>
      </c>
      <c r="G138" s="46">
        <v>2</v>
      </c>
      <c r="H138" s="46">
        <v>1</v>
      </c>
      <c r="I138" s="46">
        <v>1</v>
      </c>
      <c r="J138" s="46">
        <v>1</v>
      </c>
      <c r="K138" s="46">
        <v>1</v>
      </c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>
        <f t="shared" si="4"/>
        <v>6220</v>
      </c>
      <c r="W138" s="46">
        <f t="shared" si="5"/>
        <v>3110</v>
      </c>
      <c r="X138" s="46"/>
      <c r="Y138" s="171"/>
    </row>
    <row r="139" spans="1:25" ht="19.5">
      <c r="A139" s="46">
        <v>138</v>
      </c>
      <c r="B139" s="120">
        <v>106512109</v>
      </c>
      <c r="C139" s="109" t="s">
        <v>345</v>
      </c>
      <c r="D139" s="109" t="s">
        <v>255</v>
      </c>
      <c r="E139" s="46">
        <v>2</v>
      </c>
      <c r="F139" s="46">
        <v>2</v>
      </c>
      <c r="G139" s="46">
        <v>2</v>
      </c>
      <c r="H139" s="46">
        <v>1</v>
      </c>
      <c r="I139" s="46"/>
      <c r="J139" s="46"/>
      <c r="K139" s="46"/>
      <c r="L139" s="46"/>
      <c r="M139" s="46">
        <v>1</v>
      </c>
      <c r="N139" s="46">
        <v>1</v>
      </c>
      <c r="O139" s="46">
        <v>1</v>
      </c>
      <c r="P139" s="46"/>
      <c r="Q139" s="46"/>
      <c r="R139" s="46">
        <v>1</v>
      </c>
      <c r="S139" s="46">
        <v>1</v>
      </c>
      <c r="T139" s="46">
        <v>1</v>
      </c>
      <c r="U139" s="46">
        <v>1</v>
      </c>
      <c r="V139" s="46">
        <f t="shared" si="4"/>
        <v>5060</v>
      </c>
      <c r="W139" s="46">
        <f t="shared" si="5"/>
        <v>2530</v>
      </c>
      <c r="X139" s="46"/>
      <c r="Y139" s="171"/>
    </row>
    <row r="140" spans="1:25" ht="19.5">
      <c r="A140" s="46">
        <v>139</v>
      </c>
      <c r="B140" s="121">
        <v>106512113</v>
      </c>
      <c r="C140" s="109" t="s">
        <v>346</v>
      </c>
      <c r="D140" s="109" t="s">
        <v>255</v>
      </c>
      <c r="E140" s="46">
        <v>2</v>
      </c>
      <c r="F140" s="46">
        <v>2</v>
      </c>
      <c r="G140" s="46">
        <v>2</v>
      </c>
      <c r="H140" s="46">
        <v>1</v>
      </c>
      <c r="I140" s="46"/>
      <c r="J140" s="46"/>
      <c r="K140" s="46"/>
      <c r="L140" s="46"/>
      <c r="M140" s="46">
        <v>1</v>
      </c>
      <c r="N140" s="46">
        <v>1</v>
      </c>
      <c r="O140" s="46">
        <v>1</v>
      </c>
      <c r="P140" s="46"/>
      <c r="Q140" s="46"/>
      <c r="R140" s="46">
        <v>1</v>
      </c>
      <c r="S140" s="46">
        <v>1</v>
      </c>
      <c r="T140" s="46">
        <v>1</v>
      </c>
      <c r="U140" s="46">
        <v>1</v>
      </c>
      <c r="V140" s="46">
        <f t="shared" si="4"/>
        <v>5060</v>
      </c>
      <c r="W140" s="46">
        <f t="shared" si="5"/>
        <v>2530</v>
      </c>
      <c r="X140" s="46"/>
      <c r="Y140" s="171"/>
    </row>
    <row r="141" spans="1:25" ht="19.5">
      <c r="A141" s="46">
        <v>140</v>
      </c>
      <c r="B141" s="122">
        <v>106512118</v>
      </c>
      <c r="C141" s="109" t="s">
        <v>347</v>
      </c>
      <c r="D141" s="109" t="s">
        <v>255</v>
      </c>
      <c r="E141" s="46">
        <v>2</v>
      </c>
      <c r="F141" s="46">
        <v>2</v>
      </c>
      <c r="G141" s="46">
        <v>2</v>
      </c>
      <c r="H141" s="46">
        <v>1</v>
      </c>
      <c r="I141" s="46"/>
      <c r="J141" s="46"/>
      <c r="K141" s="46"/>
      <c r="L141" s="46"/>
      <c r="M141" s="46">
        <v>1</v>
      </c>
      <c r="N141" s="46">
        <v>1</v>
      </c>
      <c r="O141" s="46">
        <v>1</v>
      </c>
      <c r="P141" s="46"/>
      <c r="Q141" s="46"/>
      <c r="R141" s="46">
        <v>1</v>
      </c>
      <c r="S141" s="46">
        <v>1</v>
      </c>
      <c r="T141" s="46">
        <v>1</v>
      </c>
      <c r="U141" s="46">
        <v>1</v>
      </c>
      <c r="V141" s="46">
        <f t="shared" si="4"/>
        <v>5060</v>
      </c>
      <c r="W141" s="46">
        <f t="shared" si="5"/>
        <v>2530</v>
      </c>
      <c r="X141" s="46"/>
      <c r="Y141" s="171"/>
    </row>
    <row r="142" spans="1:25" ht="19.5">
      <c r="A142" s="46">
        <v>141</v>
      </c>
      <c r="B142" s="123">
        <v>106512130</v>
      </c>
      <c r="C142" s="104" t="s">
        <v>348</v>
      </c>
      <c r="D142" s="109" t="s">
        <v>1</v>
      </c>
      <c r="E142" s="129">
        <v>2</v>
      </c>
      <c r="F142" s="129">
        <v>2</v>
      </c>
      <c r="G142" s="129">
        <v>2</v>
      </c>
      <c r="H142" s="129">
        <v>1</v>
      </c>
      <c r="I142" s="46">
        <v>1</v>
      </c>
      <c r="J142" s="46">
        <v>1</v>
      </c>
      <c r="K142" s="46">
        <v>1</v>
      </c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>
        <f t="shared" si="4"/>
        <v>6220</v>
      </c>
      <c r="W142" s="46">
        <f t="shared" si="5"/>
        <v>3110</v>
      </c>
      <c r="X142" s="46"/>
      <c r="Y142" s="171"/>
    </row>
    <row r="143" spans="1:25" ht="19.5">
      <c r="A143" s="46">
        <v>142</v>
      </c>
      <c r="B143" s="124">
        <v>106512151</v>
      </c>
      <c r="C143" s="131" t="s">
        <v>349</v>
      </c>
      <c r="D143" s="109" t="s">
        <v>1</v>
      </c>
      <c r="E143" s="46">
        <v>2</v>
      </c>
      <c r="F143" s="46">
        <v>2</v>
      </c>
      <c r="G143" s="46">
        <v>2</v>
      </c>
      <c r="H143" s="46">
        <v>1</v>
      </c>
      <c r="I143" s="46">
        <v>1</v>
      </c>
      <c r="J143" s="46">
        <v>1</v>
      </c>
      <c r="K143" s="46">
        <v>1</v>
      </c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>
        <f t="shared" si="4"/>
        <v>6220</v>
      </c>
      <c r="W143" s="46">
        <f t="shared" si="5"/>
        <v>3110</v>
      </c>
      <c r="X143" s="46"/>
      <c r="Y143" s="171"/>
    </row>
    <row r="144" spans="1:25" ht="19.5">
      <c r="A144" s="46">
        <v>143</v>
      </c>
      <c r="B144" s="125">
        <v>106512156</v>
      </c>
      <c r="C144" s="80" t="s">
        <v>350</v>
      </c>
      <c r="D144" s="109" t="s">
        <v>1</v>
      </c>
      <c r="E144" s="46">
        <v>2</v>
      </c>
      <c r="F144" s="46">
        <v>2</v>
      </c>
      <c r="G144" s="46">
        <v>2</v>
      </c>
      <c r="H144" s="46">
        <v>1</v>
      </c>
      <c r="I144" s="46">
        <v>1</v>
      </c>
      <c r="J144" s="46">
        <v>1</v>
      </c>
      <c r="K144" s="46">
        <v>1</v>
      </c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>
        <f t="shared" si="4"/>
        <v>6220</v>
      </c>
      <c r="W144" s="46">
        <f t="shared" si="5"/>
        <v>3110</v>
      </c>
      <c r="X144" s="46"/>
      <c r="Y144" s="171"/>
    </row>
    <row r="145" spans="1:25" ht="19.5">
      <c r="A145" s="46">
        <v>144</v>
      </c>
      <c r="B145" s="126">
        <v>106512158</v>
      </c>
      <c r="C145" s="104" t="s">
        <v>351</v>
      </c>
      <c r="D145" s="109" t="s">
        <v>1</v>
      </c>
      <c r="E145" s="130">
        <v>2</v>
      </c>
      <c r="F145" s="130">
        <v>2</v>
      </c>
      <c r="G145" s="130">
        <v>2</v>
      </c>
      <c r="H145" s="130">
        <v>1</v>
      </c>
      <c r="I145" s="46">
        <v>1</v>
      </c>
      <c r="J145" s="46">
        <v>1</v>
      </c>
      <c r="K145" s="46">
        <v>1</v>
      </c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>
        <f t="shared" si="4"/>
        <v>6220</v>
      </c>
      <c r="W145" s="46">
        <f t="shared" si="5"/>
        <v>3110</v>
      </c>
      <c r="X145" s="46"/>
      <c r="Y145" s="171"/>
    </row>
    <row r="146" spans="1:25" ht="19.5">
      <c r="A146" s="46">
        <v>145</v>
      </c>
      <c r="B146" s="127">
        <v>106512162</v>
      </c>
      <c r="C146" s="80" t="s">
        <v>352</v>
      </c>
      <c r="D146" s="109" t="s">
        <v>1</v>
      </c>
      <c r="E146" s="46">
        <v>0</v>
      </c>
      <c r="F146" s="46">
        <v>0</v>
      </c>
      <c r="G146" s="46">
        <v>0</v>
      </c>
      <c r="H146" s="46">
        <v>0</v>
      </c>
      <c r="I146" s="128">
        <v>1</v>
      </c>
      <c r="J146" s="128">
        <v>1</v>
      </c>
      <c r="K146" s="128">
        <v>1</v>
      </c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>
        <f t="shared" si="4"/>
        <v>3020</v>
      </c>
      <c r="W146" s="46">
        <f t="shared" si="5"/>
        <v>1510</v>
      </c>
      <c r="X146" s="46"/>
      <c r="Y146" s="171"/>
    </row>
    <row r="147" spans="1:25" ht="19.5">
      <c r="A147" s="46">
        <v>146</v>
      </c>
      <c r="B147" s="132">
        <v>106811103</v>
      </c>
      <c r="C147" s="40" t="s">
        <v>353</v>
      </c>
      <c r="D147" s="39" t="s">
        <v>1</v>
      </c>
      <c r="E147" s="46">
        <v>2</v>
      </c>
      <c r="F147" s="46">
        <v>2</v>
      </c>
      <c r="G147" s="46">
        <v>2</v>
      </c>
      <c r="H147" s="46">
        <v>1</v>
      </c>
      <c r="I147" s="46">
        <v>1</v>
      </c>
      <c r="J147" s="46">
        <v>1</v>
      </c>
      <c r="K147" s="46">
        <v>1</v>
      </c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>
        <f t="shared" si="4"/>
        <v>6220</v>
      </c>
      <c r="W147" s="46">
        <f t="shared" si="5"/>
        <v>3110</v>
      </c>
      <c r="X147" s="46"/>
      <c r="Y147" s="168"/>
    </row>
    <row r="148" spans="1:25" ht="19.5">
      <c r="A148" s="46">
        <v>147</v>
      </c>
      <c r="B148" s="133">
        <v>106811106</v>
      </c>
      <c r="C148" s="40" t="s">
        <v>354</v>
      </c>
      <c r="D148" s="39" t="s">
        <v>1</v>
      </c>
      <c r="E148" s="46">
        <v>2</v>
      </c>
      <c r="F148" s="46">
        <v>2</v>
      </c>
      <c r="G148" s="46">
        <v>2</v>
      </c>
      <c r="H148" s="46">
        <v>1</v>
      </c>
      <c r="I148" s="46">
        <v>1</v>
      </c>
      <c r="J148" s="46">
        <v>1</v>
      </c>
      <c r="K148" s="46">
        <v>1</v>
      </c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>
        <f t="shared" si="4"/>
        <v>6220</v>
      </c>
      <c r="W148" s="46">
        <f t="shared" si="5"/>
        <v>3110</v>
      </c>
      <c r="X148" s="46"/>
      <c r="Y148" s="168"/>
    </row>
    <row r="149" spans="1:25" ht="19.5">
      <c r="A149" s="46">
        <v>148</v>
      </c>
      <c r="B149" s="134">
        <v>106811112</v>
      </c>
      <c r="C149" s="40" t="s">
        <v>355</v>
      </c>
      <c r="D149" s="39" t="s">
        <v>1</v>
      </c>
      <c r="E149" s="46">
        <v>2</v>
      </c>
      <c r="F149" s="46">
        <v>2</v>
      </c>
      <c r="G149" s="46">
        <v>2</v>
      </c>
      <c r="H149" s="46">
        <v>1</v>
      </c>
      <c r="I149" s="46">
        <v>1</v>
      </c>
      <c r="J149" s="46">
        <v>1</v>
      </c>
      <c r="K149" s="46">
        <v>1</v>
      </c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>
        <f t="shared" si="4"/>
        <v>6220</v>
      </c>
      <c r="W149" s="46">
        <f t="shared" si="5"/>
        <v>3110</v>
      </c>
      <c r="X149" s="46"/>
      <c r="Y149" s="168"/>
    </row>
    <row r="150" spans="1:25" ht="19.5">
      <c r="A150" s="46">
        <v>149</v>
      </c>
      <c r="B150" s="135">
        <v>106811119</v>
      </c>
      <c r="C150" s="104" t="s">
        <v>356</v>
      </c>
      <c r="D150" s="39" t="s">
        <v>1</v>
      </c>
      <c r="E150" s="144">
        <v>0</v>
      </c>
      <c r="F150" s="144">
        <v>0</v>
      </c>
      <c r="G150" s="144">
        <v>2</v>
      </c>
      <c r="H150" s="144">
        <v>0</v>
      </c>
      <c r="I150" s="46">
        <v>0</v>
      </c>
      <c r="J150" s="46">
        <v>0</v>
      </c>
      <c r="K150" s="46">
        <v>1</v>
      </c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>
        <f t="shared" si="4"/>
        <v>1740</v>
      </c>
      <c r="W150" s="46">
        <f t="shared" si="5"/>
        <v>870</v>
      </c>
      <c r="X150" s="46"/>
      <c r="Y150" s="168"/>
    </row>
    <row r="151" spans="1:25" ht="19.5">
      <c r="A151" s="46">
        <v>150</v>
      </c>
      <c r="B151" s="136">
        <v>106811122</v>
      </c>
      <c r="C151" s="104" t="s">
        <v>357</v>
      </c>
      <c r="D151" s="39" t="s">
        <v>1</v>
      </c>
      <c r="E151" s="143">
        <v>2</v>
      </c>
      <c r="F151" s="143">
        <v>2</v>
      </c>
      <c r="G151" s="143">
        <v>2</v>
      </c>
      <c r="H151" s="143">
        <v>1</v>
      </c>
      <c r="I151" s="46">
        <v>1</v>
      </c>
      <c r="J151" s="46">
        <v>1</v>
      </c>
      <c r="K151" s="46">
        <v>1</v>
      </c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>
        <f t="shared" si="4"/>
        <v>6220</v>
      </c>
      <c r="W151" s="46">
        <f t="shared" si="5"/>
        <v>3110</v>
      </c>
      <c r="X151" s="46"/>
      <c r="Y151" s="168"/>
    </row>
    <row r="152" spans="1:25" ht="19.5">
      <c r="A152" s="46">
        <v>151</v>
      </c>
      <c r="B152" s="136">
        <v>106811123</v>
      </c>
      <c r="C152" s="104" t="s">
        <v>358</v>
      </c>
      <c r="D152" s="39" t="s">
        <v>1</v>
      </c>
      <c r="E152" s="143">
        <v>1</v>
      </c>
      <c r="F152" s="143">
        <v>2</v>
      </c>
      <c r="G152" s="143">
        <v>2</v>
      </c>
      <c r="H152" s="143">
        <v>1</v>
      </c>
      <c r="I152" s="46">
        <v>1</v>
      </c>
      <c r="J152" s="46">
        <v>1</v>
      </c>
      <c r="K152" s="46">
        <v>0</v>
      </c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>
        <f t="shared" si="4"/>
        <v>4870</v>
      </c>
      <c r="W152" s="46">
        <f t="shared" si="5"/>
        <v>2435</v>
      </c>
      <c r="X152" s="46"/>
      <c r="Y152" s="168"/>
    </row>
    <row r="153" spans="1:25" ht="19.5">
      <c r="A153" s="46">
        <v>152</v>
      </c>
      <c r="B153" s="137">
        <v>106811126</v>
      </c>
      <c r="C153" s="104" t="s">
        <v>359</v>
      </c>
      <c r="D153" s="39" t="s">
        <v>1</v>
      </c>
      <c r="E153" s="46">
        <v>2</v>
      </c>
      <c r="F153" s="46">
        <v>2</v>
      </c>
      <c r="G153" s="46">
        <v>2</v>
      </c>
      <c r="H153" s="46">
        <v>1</v>
      </c>
      <c r="I153" s="46">
        <v>1</v>
      </c>
      <c r="J153" s="46">
        <v>1</v>
      </c>
      <c r="K153" s="46">
        <v>1</v>
      </c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>
        <f t="shared" si="4"/>
        <v>6220</v>
      </c>
      <c r="W153" s="46">
        <f t="shared" si="5"/>
        <v>3110</v>
      </c>
      <c r="X153" s="46"/>
      <c r="Y153" s="168"/>
    </row>
    <row r="154" spans="1:25" ht="19.5">
      <c r="A154" s="46">
        <v>153</v>
      </c>
      <c r="B154" s="145">
        <v>106811133</v>
      </c>
      <c r="C154" s="104" t="s">
        <v>364</v>
      </c>
      <c r="D154" s="39" t="s">
        <v>1</v>
      </c>
      <c r="E154" s="46">
        <v>0</v>
      </c>
      <c r="F154" s="46">
        <v>0</v>
      </c>
      <c r="G154" s="46">
        <v>0</v>
      </c>
      <c r="H154" s="46">
        <v>0</v>
      </c>
      <c r="I154" s="145">
        <v>1</v>
      </c>
      <c r="J154" s="145">
        <v>1</v>
      </c>
      <c r="K154" s="145">
        <v>0</v>
      </c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>
        <f t="shared" si="4"/>
        <v>2020</v>
      </c>
      <c r="W154" s="46">
        <f t="shared" si="5"/>
        <v>1010</v>
      </c>
      <c r="X154" s="46"/>
      <c r="Y154" s="168"/>
    </row>
    <row r="155" spans="1:25" ht="19.5">
      <c r="A155" s="46">
        <v>154</v>
      </c>
      <c r="B155" s="138">
        <v>106811139</v>
      </c>
      <c r="C155" s="104" t="s">
        <v>360</v>
      </c>
      <c r="D155" s="39" t="s">
        <v>1</v>
      </c>
      <c r="E155" s="142">
        <v>1</v>
      </c>
      <c r="F155" s="142">
        <v>2</v>
      </c>
      <c r="G155" s="142">
        <v>0</v>
      </c>
      <c r="H155" s="142">
        <v>0</v>
      </c>
      <c r="I155" s="46">
        <v>0</v>
      </c>
      <c r="J155" s="46">
        <v>0</v>
      </c>
      <c r="K155" s="46">
        <v>0</v>
      </c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>
        <f t="shared" si="4"/>
        <v>910</v>
      </c>
      <c r="W155" s="46">
        <f t="shared" si="5"/>
        <v>455</v>
      </c>
      <c r="X155" s="46"/>
      <c r="Y155" s="168"/>
    </row>
    <row r="156" spans="1:25" ht="19.5">
      <c r="A156" s="46">
        <v>155</v>
      </c>
      <c r="B156" s="139">
        <v>106811141</v>
      </c>
      <c r="C156" s="107" t="s">
        <v>361</v>
      </c>
      <c r="D156" s="39" t="s">
        <v>1</v>
      </c>
      <c r="E156" s="46">
        <v>2</v>
      </c>
      <c r="F156" s="46">
        <v>2</v>
      </c>
      <c r="G156" s="46">
        <v>2</v>
      </c>
      <c r="H156" s="46">
        <v>1</v>
      </c>
      <c r="I156" s="46">
        <v>1</v>
      </c>
      <c r="J156" s="46">
        <v>1</v>
      </c>
      <c r="K156" s="46">
        <v>1</v>
      </c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>
        <f t="shared" si="4"/>
        <v>6220</v>
      </c>
      <c r="W156" s="46">
        <f t="shared" si="5"/>
        <v>3110</v>
      </c>
      <c r="X156" s="46"/>
      <c r="Y156" s="168"/>
    </row>
    <row r="157" spans="1:25" ht="19.5">
      <c r="A157" s="46">
        <v>156</v>
      </c>
      <c r="B157" s="140">
        <v>106811144</v>
      </c>
      <c r="C157" s="107" t="s">
        <v>362</v>
      </c>
      <c r="D157" s="39" t="s">
        <v>1</v>
      </c>
      <c r="E157" s="46">
        <v>2</v>
      </c>
      <c r="F157" s="46">
        <v>2</v>
      </c>
      <c r="G157" s="46">
        <v>2</v>
      </c>
      <c r="H157" s="46">
        <v>1</v>
      </c>
      <c r="I157" s="46">
        <v>1</v>
      </c>
      <c r="J157" s="46">
        <v>1</v>
      </c>
      <c r="K157" s="46">
        <v>1</v>
      </c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>
        <f t="shared" si="4"/>
        <v>6220</v>
      </c>
      <c r="W157" s="46">
        <f t="shared" si="5"/>
        <v>3110</v>
      </c>
      <c r="X157" s="46"/>
      <c r="Y157" s="168"/>
    </row>
    <row r="158" spans="1:25" ht="19.5">
      <c r="A158" s="46">
        <v>157</v>
      </c>
      <c r="B158" s="141">
        <v>106811148</v>
      </c>
      <c r="C158" s="107" t="s">
        <v>363</v>
      </c>
      <c r="D158" s="39" t="s">
        <v>1</v>
      </c>
      <c r="E158" s="46">
        <v>2</v>
      </c>
      <c r="F158" s="46">
        <v>2</v>
      </c>
      <c r="G158" s="46">
        <v>2</v>
      </c>
      <c r="H158" s="46">
        <v>1</v>
      </c>
      <c r="I158" s="46">
        <v>1</v>
      </c>
      <c r="J158" s="46">
        <v>1</v>
      </c>
      <c r="K158" s="46">
        <v>1</v>
      </c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>
        <f t="shared" si="4"/>
        <v>6220</v>
      </c>
      <c r="W158" s="46">
        <f t="shared" si="5"/>
        <v>3110</v>
      </c>
      <c r="X158" s="46"/>
      <c r="Y158" s="168"/>
    </row>
    <row r="159" spans="1:25" ht="19.5">
      <c r="A159" s="46">
        <v>158</v>
      </c>
      <c r="B159" s="146">
        <v>106811149</v>
      </c>
      <c r="C159" s="104" t="s">
        <v>365</v>
      </c>
      <c r="D159" s="39" t="s">
        <v>1</v>
      </c>
      <c r="E159" s="46">
        <v>0</v>
      </c>
      <c r="F159" s="46">
        <v>0</v>
      </c>
      <c r="G159" s="46">
        <v>0</v>
      </c>
      <c r="H159" s="46">
        <v>0</v>
      </c>
      <c r="I159" s="46">
        <v>1</v>
      </c>
      <c r="J159" s="46">
        <v>1</v>
      </c>
      <c r="K159" s="46">
        <v>1</v>
      </c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>
        <f t="shared" si="4"/>
        <v>3020</v>
      </c>
      <c r="W159" s="46">
        <f t="shared" si="5"/>
        <v>1510</v>
      </c>
      <c r="X159" s="46"/>
      <c r="Y159" s="168"/>
    </row>
    <row r="160" spans="1:25" ht="19.5">
      <c r="A160" s="46">
        <v>159</v>
      </c>
      <c r="B160" s="48">
        <v>106511105</v>
      </c>
      <c r="C160" s="40" t="s">
        <v>366</v>
      </c>
      <c r="D160" s="39" t="s">
        <v>367</v>
      </c>
      <c r="E160" s="35">
        <v>0</v>
      </c>
      <c r="F160" s="35">
        <v>0</v>
      </c>
      <c r="G160" s="35">
        <v>1</v>
      </c>
      <c r="H160" s="35">
        <v>0</v>
      </c>
      <c r="I160" s="46">
        <v>0</v>
      </c>
      <c r="J160" s="46">
        <v>0</v>
      </c>
      <c r="K160" s="46">
        <v>0</v>
      </c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>
        <f t="shared" si="4"/>
        <v>370</v>
      </c>
      <c r="W160" s="46">
        <f t="shared" si="5"/>
        <v>185</v>
      </c>
      <c r="X160" s="46"/>
      <c r="Y160" s="168"/>
    </row>
    <row r="161" spans="1:25" ht="19.5">
      <c r="A161" s="46">
        <v>160</v>
      </c>
      <c r="B161" s="48">
        <v>106511108</v>
      </c>
      <c r="C161" s="40" t="s">
        <v>368</v>
      </c>
      <c r="D161" s="39" t="s">
        <v>369</v>
      </c>
      <c r="E161" s="46">
        <v>2</v>
      </c>
      <c r="F161" s="46">
        <v>2</v>
      </c>
      <c r="G161" s="46">
        <v>2</v>
      </c>
      <c r="H161" s="46">
        <v>1</v>
      </c>
      <c r="I161" s="46"/>
      <c r="J161" s="46"/>
      <c r="K161" s="46"/>
      <c r="L161" s="46"/>
      <c r="M161" s="46">
        <v>1</v>
      </c>
      <c r="N161" s="46">
        <v>1</v>
      </c>
      <c r="O161" s="46">
        <v>1</v>
      </c>
      <c r="P161" s="46"/>
      <c r="Q161" s="46"/>
      <c r="R161" s="46">
        <v>1</v>
      </c>
      <c r="S161" s="46">
        <v>1</v>
      </c>
      <c r="T161" s="46">
        <v>1</v>
      </c>
      <c r="U161" s="46">
        <v>1</v>
      </c>
      <c r="V161" s="46">
        <f t="shared" si="4"/>
        <v>5060</v>
      </c>
      <c r="W161" s="46">
        <f t="shared" si="5"/>
        <v>2530</v>
      </c>
      <c r="X161" s="46"/>
      <c r="Y161" s="168"/>
    </row>
    <row r="162" spans="1:25" ht="19.5">
      <c r="A162" s="46">
        <v>161</v>
      </c>
      <c r="B162" s="48">
        <v>106511113</v>
      </c>
      <c r="C162" s="40" t="s">
        <v>370</v>
      </c>
      <c r="D162" s="39" t="s">
        <v>367</v>
      </c>
      <c r="E162" s="35">
        <v>1</v>
      </c>
      <c r="F162" s="35">
        <v>1</v>
      </c>
      <c r="G162" s="35">
        <v>1</v>
      </c>
      <c r="H162" s="35">
        <v>0</v>
      </c>
      <c r="I162" s="46">
        <v>0</v>
      </c>
      <c r="J162" s="46">
        <v>0</v>
      </c>
      <c r="K162" s="46">
        <v>0</v>
      </c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>
        <f t="shared" si="4"/>
        <v>1000</v>
      </c>
      <c r="W162" s="46">
        <f t="shared" si="5"/>
        <v>500</v>
      </c>
      <c r="X162" s="46"/>
      <c r="Y162" s="168"/>
    </row>
    <row r="163" spans="1:25" ht="19.5">
      <c r="A163" s="46">
        <v>162</v>
      </c>
      <c r="B163" s="48">
        <v>106511114</v>
      </c>
      <c r="C163" s="40" t="s">
        <v>371</v>
      </c>
      <c r="D163" s="39" t="s">
        <v>367</v>
      </c>
      <c r="E163" s="35">
        <v>1</v>
      </c>
      <c r="F163" s="35">
        <v>1</v>
      </c>
      <c r="G163" s="35">
        <v>1</v>
      </c>
      <c r="H163" s="35">
        <v>1</v>
      </c>
      <c r="I163" s="46">
        <v>0</v>
      </c>
      <c r="J163" s="46">
        <v>0</v>
      </c>
      <c r="K163" s="46">
        <v>0</v>
      </c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>
        <f t="shared" si="4"/>
        <v>2200</v>
      </c>
      <c r="W163" s="46">
        <f t="shared" si="5"/>
        <v>1100</v>
      </c>
      <c r="X163" s="46"/>
      <c r="Y163" s="168"/>
    </row>
    <row r="164" spans="1:25" ht="19.5">
      <c r="A164" s="46">
        <v>163</v>
      </c>
      <c r="B164" s="48">
        <v>106511115</v>
      </c>
      <c r="C164" s="40" t="s">
        <v>372</v>
      </c>
      <c r="D164" s="39" t="s">
        <v>367</v>
      </c>
      <c r="E164" s="46">
        <v>2</v>
      </c>
      <c r="F164" s="46">
        <v>2</v>
      </c>
      <c r="G164" s="46">
        <v>2</v>
      </c>
      <c r="H164" s="46">
        <v>1</v>
      </c>
      <c r="I164" s="46">
        <v>1</v>
      </c>
      <c r="J164" s="46">
        <v>1</v>
      </c>
      <c r="K164" s="46">
        <v>1</v>
      </c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>
        <f t="shared" si="4"/>
        <v>6220</v>
      </c>
      <c r="W164" s="46">
        <f t="shared" si="5"/>
        <v>3110</v>
      </c>
      <c r="X164" s="46"/>
      <c r="Y164" s="168"/>
    </row>
    <row r="165" spans="1:25" ht="19.5">
      <c r="A165" s="46">
        <v>164</v>
      </c>
      <c r="B165" s="48">
        <v>106511123</v>
      </c>
      <c r="C165" s="40" t="s">
        <v>373</v>
      </c>
      <c r="D165" s="39" t="s">
        <v>367</v>
      </c>
      <c r="E165" s="35">
        <v>2</v>
      </c>
      <c r="F165" s="35">
        <v>2</v>
      </c>
      <c r="G165" s="35">
        <v>0</v>
      </c>
      <c r="H165" s="35">
        <v>1</v>
      </c>
      <c r="I165" s="46">
        <v>1</v>
      </c>
      <c r="J165" s="46">
        <v>1</v>
      </c>
      <c r="K165" s="46">
        <v>1</v>
      </c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>
        <f t="shared" si="4"/>
        <v>5480</v>
      </c>
      <c r="W165" s="46">
        <f t="shared" si="5"/>
        <v>2740</v>
      </c>
      <c r="X165" s="46"/>
      <c r="Y165" s="168"/>
    </row>
    <row r="166" spans="1:25" ht="19.5">
      <c r="A166" s="46">
        <v>165</v>
      </c>
      <c r="B166" s="48">
        <v>106511126</v>
      </c>
      <c r="C166" s="40" t="s">
        <v>374</v>
      </c>
      <c r="D166" s="39" t="s">
        <v>369</v>
      </c>
      <c r="E166" s="46">
        <v>2</v>
      </c>
      <c r="F166" s="46">
        <v>2</v>
      </c>
      <c r="G166" s="46">
        <v>2</v>
      </c>
      <c r="H166" s="46">
        <v>1</v>
      </c>
      <c r="I166" s="46"/>
      <c r="J166" s="46"/>
      <c r="K166" s="46"/>
      <c r="L166" s="46"/>
      <c r="M166" s="46">
        <v>1</v>
      </c>
      <c r="N166" s="46">
        <v>1</v>
      </c>
      <c r="O166" s="46">
        <v>1</v>
      </c>
      <c r="P166" s="46"/>
      <c r="Q166" s="46"/>
      <c r="R166" s="46">
        <v>1</v>
      </c>
      <c r="S166" s="46">
        <v>1</v>
      </c>
      <c r="T166" s="46">
        <v>1</v>
      </c>
      <c r="U166" s="46">
        <v>1</v>
      </c>
      <c r="V166" s="46">
        <f t="shared" si="4"/>
        <v>5060</v>
      </c>
      <c r="W166" s="46">
        <f t="shared" si="5"/>
        <v>2530</v>
      </c>
      <c r="X166" s="46"/>
      <c r="Y166" s="168"/>
    </row>
    <row r="167" spans="1:25" ht="19.5">
      <c r="A167" s="46">
        <v>166</v>
      </c>
      <c r="B167" s="48">
        <v>106511127</v>
      </c>
      <c r="C167" s="40" t="s">
        <v>375</v>
      </c>
      <c r="D167" s="39" t="s">
        <v>367</v>
      </c>
      <c r="E167" s="46">
        <v>2</v>
      </c>
      <c r="F167" s="46">
        <v>2</v>
      </c>
      <c r="G167" s="46">
        <v>2</v>
      </c>
      <c r="H167" s="46">
        <v>1</v>
      </c>
      <c r="I167" s="46">
        <v>1</v>
      </c>
      <c r="J167" s="46">
        <v>1</v>
      </c>
      <c r="K167" s="46">
        <v>1</v>
      </c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>
        <f t="shared" si="4"/>
        <v>6220</v>
      </c>
      <c r="W167" s="46">
        <f t="shared" si="5"/>
        <v>3110</v>
      </c>
      <c r="X167" s="46"/>
      <c r="Y167" s="168"/>
    </row>
    <row r="168" spans="1:25" ht="19.5">
      <c r="A168" s="46">
        <v>167</v>
      </c>
      <c r="B168" s="48">
        <v>106511130</v>
      </c>
      <c r="C168" s="104" t="s">
        <v>376</v>
      </c>
      <c r="D168" s="39" t="s">
        <v>367</v>
      </c>
      <c r="E168" s="35">
        <v>0</v>
      </c>
      <c r="F168" s="35">
        <v>0</v>
      </c>
      <c r="G168" s="35">
        <v>1</v>
      </c>
      <c r="H168" s="35">
        <v>0</v>
      </c>
      <c r="I168" s="46">
        <v>1</v>
      </c>
      <c r="J168" s="46">
        <v>1</v>
      </c>
      <c r="K168" s="46">
        <v>0</v>
      </c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>
        <f t="shared" si="4"/>
        <v>2390</v>
      </c>
      <c r="W168" s="46">
        <f t="shared" si="5"/>
        <v>1195</v>
      </c>
      <c r="X168" s="46"/>
      <c r="Y168" s="168"/>
    </row>
    <row r="169" spans="1:25" ht="19.5">
      <c r="A169" s="46">
        <v>168</v>
      </c>
      <c r="B169" s="48">
        <v>106511140</v>
      </c>
      <c r="C169" s="104" t="s">
        <v>377</v>
      </c>
      <c r="D169" s="39" t="s">
        <v>367</v>
      </c>
      <c r="E169" s="35">
        <v>2</v>
      </c>
      <c r="F169" s="35">
        <v>2</v>
      </c>
      <c r="G169" s="35">
        <v>2</v>
      </c>
      <c r="H169" s="35">
        <v>1</v>
      </c>
      <c r="I169" s="46">
        <v>1</v>
      </c>
      <c r="J169" s="46">
        <v>1</v>
      </c>
      <c r="K169" s="46">
        <v>1</v>
      </c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>
        <f t="shared" si="4"/>
        <v>6220</v>
      </c>
      <c r="W169" s="46">
        <f t="shared" si="5"/>
        <v>3110</v>
      </c>
      <c r="X169" s="46"/>
      <c r="Y169" s="168"/>
    </row>
    <row r="170" spans="1:25" ht="19.5">
      <c r="A170" s="46">
        <v>169</v>
      </c>
      <c r="B170" s="48">
        <v>106511144</v>
      </c>
      <c r="C170" s="104" t="s">
        <v>378</v>
      </c>
      <c r="D170" s="39" t="s">
        <v>367</v>
      </c>
      <c r="E170" s="46">
        <v>2</v>
      </c>
      <c r="F170" s="46">
        <v>2</v>
      </c>
      <c r="G170" s="46">
        <v>2</v>
      </c>
      <c r="H170" s="46">
        <v>1</v>
      </c>
      <c r="I170" s="46">
        <v>1</v>
      </c>
      <c r="J170" s="46">
        <v>1</v>
      </c>
      <c r="K170" s="46">
        <v>1</v>
      </c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>
        <f t="shared" si="4"/>
        <v>6220</v>
      </c>
      <c r="W170" s="46">
        <f t="shared" si="5"/>
        <v>3110</v>
      </c>
      <c r="X170" s="46"/>
      <c r="Y170" s="168"/>
    </row>
    <row r="171" spans="1:25" ht="19.5">
      <c r="A171" s="46">
        <v>170</v>
      </c>
      <c r="B171" s="48">
        <v>106511146</v>
      </c>
      <c r="C171" s="104" t="s">
        <v>379</v>
      </c>
      <c r="D171" s="39" t="s">
        <v>367</v>
      </c>
      <c r="E171" s="35">
        <v>0</v>
      </c>
      <c r="F171" s="35">
        <v>0</v>
      </c>
      <c r="G171" s="35">
        <v>1</v>
      </c>
      <c r="H171" s="35">
        <v>0</v>
      </c>
      <c r="I171" s="46">
        <v>0</v>
      </c>
      <c r="J171" s="46">
        <v>0</v>
      </c>
      <c r="K171" s="46">
        <v>0</v>
      </c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>
        <f t="shared" si="4"/>
        <v>370</v>
      </c>
      <c r="W171" s="46">
        <f t="shared" si="5"/>
        <v>185</v>
      </c>
      <c r="X171" s="46"/>
      <c r="Y171" s="168"/>
    </row>
    <row r="172" spans="1:25" ht="19.5">
      <c r="A172" s="46">
        <v>171</v>
      </c>
      <c r="B172" s="48">
        <v>106511149</v>
      </c>
      <c r="C172" s="107" t="s">
        <v>380</v>
      </c>
      <c r="D172" s="39" t="s">
        <v>367</v>
      </c>
      <c r="E172" s="35">
        <v>2</v>
      </c>
      <c r="F172" s="35">
        <v>2</v>
      </c>
      <c r="G172" s="35">
        <v>2</v>
      </c>
      <c r="H172" s="35">
        <v>0</v>
      </c>
      <c r="I172" s="46">
        <v>0</v>
      </c>
      <c r="J172" s="46">
        <v>0</v>
      </c>
      <c r="K172" s="46">
        <v>0</v>
      </c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>
        <f t="shared" si="4"/>
        <v>2000</v>
      </c>
      <c r="W172" s="46">
        <f t="shared" si="5"/>
        <v>1000</v>
      </c>
      <c r="X172" s="46"/>
      <c r="Y172" s="168"/>
    </row>
    <row r="173" spans="1:25" ht="19.5">
      <c r="A173" s="46">
        <v>172</v>
      </c>
      <c r="B173" s="48">
        <v>106511150</v>
      </c>
      <c r="C173" s="107" t="s">
        <v>381</v>
      </c>
      <c r="D173" s="39" t="s">
        <v>369</v>
      </c>
      <c r="E173" s="46">
        <v>2</v>
      </c>
      <c r="F173" s="46">
        <v>2</v>
      </c>
      <c r="G173" s="46">
        <v>2</v>
      </c>
      <c r="H173" s="46">
        <v>1</v>
      </c>
      <c r="I173" s="46"/>
      <c r="J173" s="46"/>
      <c r="K173" s="46"/>
      <c r="L173" s="46"/>
      <c r="M173" s="46">
        <v>1</v>
      </c>
      <c r="N173" s="46">
        <v>1</v>
      </c>
      <c r="O173" s="46">
        <v>1</v>
      </c>
      <c r="P173" s="46"/>
      <c r="Q173" s="46"/>
      <c r="R173" s="46">
        <v>1</v>
      </c>
      <c r="S173" s="46">
        <v>1</v>
      </c>
      <c r="T173" s="46">
        <v>1</v>
      </c>
      <c r="U173" s="46">
        <v>1</v>
      </c>
      <c r="V173" s="46">
        <f t="shared" si="4"/>
        <v>5060</v>
      </c>
      <c r="W173" s="46">
        <f t="shared" si="5"/>
        <v>2530</v>
      </c>
      <c r="X173" s="46"/>
      <c r="Y173" s="168"/>
    </row>
    <row r="174" spans="1:25" ht="19.5">
      <c r="A174" s="46">
        <v>173</v>
      </c>
      <c r="B174" s="48">
        <v>106511151</v>
      </c>
      <c r="C174" s="104" t="s">
        <v>382</v>
      </c>
      <c r="D174" s="39" t="s">
        <v>367</v>
      </c>
      <c r="E174" s="35">
        <v>0</v>
      </c>
      <c r="F174" s="35">
        <v>0</v>
      </c>
      <c r="G174" s="35">
        <v>1</v>
      </c>
      <c r="H174" s="35">
        <v>0</v>
      </c>
      <c r="I174" s="46">
        <v>0</v>
      </c>
      <c r="J174" s="46">
        <v>0</v>
      </c>
      <c r="K174" s="46">
        <v>0</v>
      </c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>
        <f t="shared" si="4"/>
        <v>370</v>
      </c>
      <c r="W174" s="46">
        <f t="shared" si="5"/>
        <v>185</v>
      </c>
      <c r="X174" s="46"/>
      <c r="Y174" s="168"/>
    </row>
    <row r="175" spans="1:25" ht="19.5">
      <c r="A175" s="46">
        <v>174</v>
      </c>
      <c r="B175" s="47">
        <v>106516101</v>
      </c>
      <c r="C175" s="40" t="s">
        <v>383</v>
      </c>
      <c r="D175" s="39" t="s">
        <v>369</v>
      </c>
      <c r="E175" s="35">
        <v>2</v>
      </c>
      <c r="F175" s="35">
        <v>2</v>
      </c>
      <c r="G175" s="35">
        <v>2</v>
      </c>
      <c r="H175" s="35">
        <v>1</v>
      </c>
      <c r="I175" s="46"/>
      <c r="J175" s="46"/>
      <c r="K175" s="46"/>
      <c r="L175" s="46"/>
      <c r="M175" s="46">
        <v>1</v>
      </c>
      <c r="N175" s="46">
        <v>1</v>
      </c>
      <c r="O175" s="46">
        <v>1</v>
      </c>
      <c r="P175" s="46"/>
      <c r="Q175" s="46"/>
      <c r="R175" s="46">
        <v>1</v>
      </c>
      <c r="S175" s="46">
        <v>1</v>
      </c>
      <c r="T175" s="46">
        <v>1</v>
      </c>
      <c r="U175" s="46">
        <v>1</v>
      </c>
      <c r="V175" s="46">
        <f t="shared" si="4"/>
        <v>5060</v>
      </c>
      <c r="W175" s="46">
        <f t="shared" si="5"/>
        <v>2530</v>
      </c>
      <c r="X175" s="46"/>
      <c r="Y175" s="168"/>
    </row>
    <row r="176" spans="1:25" ht="19.5">
      <c r="A176" s="46">
        <v>175</v>
      </c>
      <c r="B176" s="47">
        <v>106516102</v>
      </c>
      <c r="C176" s="40" t="s">
        <v>384</v>
      </c>
      <c r="D176" s="39" t="s">
        <v>367</v>
      </c>
      <c r="E176" s="35">
        <v>1</v>
      </c>
      <c r="F176" s="35">
        <v>0</v>
      </c>
      <c r="G176" s="35">
        <v>1</v>
      </c>
      <c r="H176" s="35">
        <v>0</v>
      </c>
      <c r="I176" s="46">
        <v>0</v>
      </c>
      <c r="J176" s="46">
        <v>0</v>
      </c>
      <c r="K176" s="46">
        <v>0</v>
      </c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>
        <f t="shared" si="4"/>
        <v>720</v>
      </c>
      <c r="W176" s="46">
        <f t="shared" si="5"/>
        <v>360</v>
      </c>
      <c r="X176" s="46"/>
      <c r="Y176" s="168"/>
    </row>
    <row r="177" spans="1:25" ht="19.5">
      <c r="A177" s="46">
        <v>176</v>
      </c>
      <c r="B177" s="47">
        <v>106516103</v>
      </c>
      <c r="C177" s="40" t="s">
        <v>385</v>
      </c>
      <c r="D177" s="39" t="s">
        <v>367</v>
      </c>
      <c r="E177" s="35">
        <v>0</v>
      </c>
      <c r="F177" s="35">
        <v>0</v>
      </c>
      <c r="G177" s="35">
        <v>1</v>
      </c>
      <c r="H177" s="35">
        <v>0</v>
      </c>
      <c r="I177" s="46">
        <v>0</v>
      </c>
      <c r="J177" s="46">
        <v>0</v>
      </c>
      <c r="K177" s="46">
        <v>0</v>
      </c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>
        <f t="shared" si="4"/>
        <v>370</v>
      </c>
      <c r="W177" s="46">
        <f t="shared" si="5"/>
        <v>185</v>
      </c>
      <c r="X177" s="46"/>
      <c r="Y177" s="168"/>
    </row>
    <row r="178" spans="1:25" ht="19.5">
      <c r="A178" s="46">
        <v>177</v>
      </c>
      <c r="B178" s="47">
        <v>106516105</v>
      </c>
      <c r="C178" s="40" t="s">
        <v>386</v>
      </c>
      <c r="D178" s="39" t="s">
        <v>367</v>
      </c>
      <c r="E178" s="46">
        <v>2</v>
      </c>
      <c r="F178" s="46">
        <v>2</v>
      </c>
      <c r="G178" s="46">
        <v>2</v>
      </c>
      <c r="H178" s="46">
        <v>1</v>
      </c>
      <c r="I178" s="46">
        <v>1</v>
      </c>
      <c r="J178" s="46">
        <v>1</v>
      </c>
      <c r="K178" s="46">
        <v>1</v>
      </c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>
        <f t="shared" si="4"/>
        <v>6220</v>
      </c>
      <c r="W178" s="46">
        <f t="shared" si="5"/>
        <v>3110</v>
      </c>
      <c r="X178" s="46"/>
      <c r="Y178" s="168"/>
    </row>
    <row r="179" spans="1:25" ht="19.5">
      <c r="A179" s="46">
        <v>178</v>
      </c>
      <c r="B179" s="47">
        <v>106516106</v>
      </c>
      <c r="C179" s="40" t="s">
        <v>387</v>
      </c>
      <c r="D179" s="39" t="s">
        <v>367</v>
      </c>
      <c r="E179" s="46">
        <v>2</v>
      </c>
      <c r="F179" s="46">
        <v>2</v>
      </c>
      <c r="G179" s="46">
        <v>2</v>
      </c>
      <c r="H179" s="46">
        <v>1</v>
      </c>
      <c r="I179" s="46">
        <v>1</v>
      </c>
      <c r="J179" s="46">
        <v>1</v>
      </c>
      <c r="K179" s="46">
        <v>1</v>
      </c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>
        <f t="shared" si="4"/>
        <v>6220</v>
      </c>
      <c r="W179" s="46">
        <f t="shared" si="5"/>
        <v>3110</v>
      </c>
      <c r="X179" s="46"/>
      <c r="Y179" s="168"/>
    </row>
    <row r="180" spans="1:25" ht="19.5">
      <c r="A180" s="46">
        <v>179</v>
      </c>
      <c r="B180" s="47">
        <v>106516108</v>
      </c>
      <c r="C180" s="40" t="s">
        <v>388</v>
      </c>
      <c r="D180" s="39" t="s">
        <v>369</v>
      </c>
      <c r="E180" s="46">
        <v>2</v>
      </c>
      <c r="F180" s="46">
        <v>2</v>
      </c>
      <c r="G180" s="46">
        <v>2</v>
      </c>
      <c r="H180" s="46">
        <v>1</v>
      </c>
      <c r="I180" s="46"/>
      <c r="J180" s="46"/>
      <c r="K180" s="46"/>
      <c r="L180" s="46"/>
      <c r="M180" s="46">
        <v>1</v>
      </c>
      <c r="N180" s="46">
        <v>1</v>
      </c>
      <c r="O180" s="46">
        <v>1</v>
      </c>
      <c r="P180" s="46"/>
      <c r="Q180" s="46"/>
      <c r="R180" s="46">
        <v>1</v>
      </c>
      <c r="S180" s="46">
        <v>1</v>
      </c>
      <c r="T180" s="46">
        <v>1</v>
      </c>
      <c r="U180" s="46">
        <v>1</v>
      </c>
      <c r="V180" s="46">
        <f t="shared" si="4"/>
        <v>5060</v>
      </c>
      <c r="W180" s="46">
        <f t="shared" si="5"/>
        <v>2530</v>
      </c>
      <c r="X180" s="46"/>
      <c r="Y180" s="168"/>
    </row>
    <row r="181" spans="1:25" ht="19.5">
      <c r="A181" s="46">
        <v>180</v>
      </c>
      <c r="B181" s="47">
        <v>106516111</v>
      </c>
      <c r="C181" s="40" t="s">
        <v>389</v>
      </c>
      <c r="D181" s="39" t="s">
        <v>367</v>
      </c>
      <c r="E181" s="35">
        <v>0</v>
      </c>
      <c r="F181" s="35">
        <v>0</v>
      </c>
      <c r="G181" s="35">
        <v>1</v>
      </c>
      <c r="H181" s="35">
        <v>0</v>
      </c>
      <c r="I181" s="46">
        <v>0</v>
      </c>
      <c r="J181" s="46">
        <v>0</v>
      </c>
      <c r="K181" s="46">
        <v>0</v>
      </c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>
        <f t="shared" si="4"/>
        <v>370</v>
      </c>
      <c r="W181" s="46">
        <f t="shared" si="5"/>
        <v>185</v>
      </c>
      <c r="X181" s="46"/>
      <c r="Y181" s="168"/>
    </row>
    <row r="182" spans="1:25" ht="19.5">
      <c r="A182" s="46">
        <v>181</v>
      </c>
      <c r="B182" s="47">
        <v>106516112</v>
      </c>
      <c r="C182" s="40" t="s">
        <v>390</v>
      </c>
      <c r="D182" s="39" t="s">
        <v>369</v>
      </c>
      <c r="E182" s="46">
        <v>2</v>
      </c>
      <c r="F182" s="46">
        <v>2</v>
      </c>
      <c r="G182" s="46">
        <v>2</v>
      </c>
      <c r="H182" s="46">
        <v>1</v>
      </c>
      <c r="I182" s="46"/>
      <c r="J182" s="46"/>
      <c r="K182" s="46"/>
      <c r="L182" s="46"/>
      <c r="M182" s="46">
        <v>1</v>
      </c>
      <c r="N182" s="46">
        <v>1</v>
      </c>
      <c r="O182" s="46">
        <v>1</v>
      </c>
      <c r="P182" s="46"/>
      <c r="Q182" s="46"/>
      <c r="R182" s="46">
        <v>1</v>
      </c>
      <c r="S182" s="46">
        <v>1</v>
      </c>
      <c r="T182" s="46">
        <v>1</v>
      </c>
      <c r="U182" s="46">
        <v>1</v>
      </c>
      <c r="V182" s="46">
        <f t="shared" si="4"/>
        <v>5060</v>
      </c>
      <c r="W182" s="46">
        <f t="shared" si="5"/>
        <v>2530</v>
      </c>
      <c r="X182" s="46"/>
      <c r="Y182" s="168"/>
    </row>
    <row r="183" spans="1:25" ht="19.5">
      <c r="A183" s="46">
        <v>182</v>
      </c>
      <c r="B183" s="47">
        <v>106516115</v>
      </c>
      <c r="C183" s="40" t="s">
        <v>391</v>
      </c>
      <c r="D183" s="39" t="s">
        <v>367</v>
      </c>
      <c r="E183" s="35">
        <v>0</v>
      </c>
      <c r="F183" s="35">
        <v>0</v>
      </c>
      <c r="G183" s="35">
        <v>1</v>
      </c>
      <c r="H183" s="35">
        <v>0</v>
      </c>
      <c r="I183" s="46">
        <v>0</v>
      </c>
      <c r="J183" s="46">
        <v>0</v>
      </c>
      <c r="K183" s="46">
        <v>0</v>
      </c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>
        <f t="shared" si="4"/>
        <v>370</v>
      </c>
      <c r="W183" s="46">
        <f t="shared" si="5"/>
        <v>185</v>
      </c>
      <c r="X183" s="46"/>
      <c r="Y183" s="168"/>
    </row>
    <row r="184" spans="1:25" ht="19.5">
      <c r="A184" s="46">
        <v>183</v>
      </c>
      <c r="B184" s="47">
        <v>106516116</v>
      </c>
      <c r="C184" s="40" t="s">
        <v>392</v>
      </c>
      <c r="D184" s="39" t="s">
        <v>367</v>
      </c>
      <c r="E184" s="35">
        <v>2</v>
      </c>
      <c r="F184" s="35">
        <v>2</v>
      </c>
      <c r="G184" s="35">
        <v>2</v>
      </c>
      <c r="H184" s="35">
        <v>1</v>
      </c>
      <c r="I184" s="46">
        <v>1</v>
      </c>
      <c r="J184" s="46">
        <v>1</v>
      </c>
      <c r="K184" s="46">
        <v>1</v>
      </c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>
        <f t="shared" si="4"/>
        <v>6220</v>
      </c>
      <c r="W184" s="46">
        <f t="shared" si="5"/>
        <v>3110</v>
      </c>
      <c r="X184" s="46"/>
      <c r="Y184" s="168"/>
    </row>
    <row r="185" spans="1:25" ht="19.5">
      <c r="A185" s="46">
        <v>184</v>
      </c>
      <c r="B185" s="47">
        <v>106516118</v>
      </c>
      <c r="C185" s="40" t="s">
        <v>393</v>
      </c>
      <c r="D185" s="39" t="s">
        <v>367</v>
      </c>
      <c r="E185" s="35">
        <v>0</v>
      </c>
      <c r="F185" s="35">
        <v>0</v>
      </c>
      <c r="G185" s="35">
        <v>1</v>
      </c>
      <c r="H185" s="35">
        <v>0</v>
      </c>
      <c r="I185" s="46">
        <v>0</v>
      </c>
      <c r="J185" s="46">
        <v>0</v>
      </c>
      <c r="K185" s="46">
        <v>0</v>
      </c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>
        <f t="shared" si="4"/>
        <v>370</v>
      </c>
      <c r="W185" s="46">
        <f t="shared" si="5"/>
        <v>185</v>
      </c>
      <c r="X185" s="46"/>
      <c r="Y185" s="168"/>
    </row>
    <row r="186" spans="1:25" ht="19.5">
      <c r="A186" s="46">
        <v>185</v>
      </c>
      <c r="B186" s="47">
        <v>106516120</v>
      </c>
      <c r="C186" s="104" t="s">
        <v>394</v>
      </c>
      <c r="D186" s="39" t="s">
        <v>367</v>
      </c>
      <c r="E186" s="35">
        <v>2</v>
      </c>
      <c r="F186" s="35">
        <v>2</v>
      </c>
      <c r="G186" s="35">
        <v>2</v>
      </c>
      <c r="H186" s="35">
        <v>1</v>
      </c>
      <c r="I186" s="46">
        <v>1</v>
      </c>
      <c r="J186" s="46">
        <v>1</v>
      </c>
      <c r="K186" s="46">
        <v>1</v>
      </c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>
        <f t="shared" si="4"/>
        <v>6220</v>
      </c>
      <c r="W186" s="46">
        <f t="shared" si="5"/>
        <v>3110</v>
      </c>
      <c r="X186" s="46"/>
      <c r="Y186" s="168"/>
    </row>
    <row r="187" spans="1:25" ht="19.5">
      <c r="A187" s="46">
        <v>186</v>
      </c>
      <c r="B187" s="47">
        <v>106516122</v>
      </c>
      <c r="C187" s="104" t="s">
        <v>395</v>
      </c>
      <c r="D187" s="39" t="s">
        <v>367</v>
      </c>
      <c r="E187" s="35">
        <v>0</v>
      </c>
      <c r="F187" s="35">
        <v>0</v>
      </c>
      <c r="G187" s="35">
        <v>1</v>
      </c>
      <c r="H187" s="35">
        <v>0</v>
      </c>
      <c r="I187" s="46">
        <v>0</v>
      </c>
      <c r="J187" s="46">
        <v>0</v>
      </c>
      <c r="K187" s="46">
        <v>0</v>
      </c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>
        <f t="shared" si="4"/>
        <v>370</v>
      </c>
      <c r="W187" s="46">
        <f t="shared" si="5"/>
        <v>185</v>
      </c>
      <c r="X187" s="46"/>
      <c r="Y187" s="168"/>
    </row>
    <row r="188" spans="1:25" ht="19.5">
      <c r="A188" s="46">
        <v>187</v>
      </c>
      <c r="B188" s="47">
        <v>106516148</v>
      </c>
      <c r="C188" s="40" t="s">
        <v>396</v>
      </c>
      <c r="D188" s="39" t="s">
        <v>367</v>
      </c>
      <c r="E188" s="46">
        <v>2</v>
      </c>
      <c r="F188" s="46">
        <v>2</v>
      </c>
      <c r="G188" s="46">
        <v>2</v>
      </c>
      <c r="H188" s="46">
        <v>1</v>
      </c>
      <c r="I188" s="46">
        <v>1</v>
      </c>
      <c r="J188" s="46">
        <v>1</v>
      </c>
      <c r="K188" s="46">
        <v>1</v>
      </c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>
        <f t="shared" si="4"/>
        <v>6220</v>
      </c>
      <c r="W188" s="46">
        <f t="shared" si="5"/>
        <v>3110</v>
      </c>
      <c r="X188" s="46"/>
      <c r="Y188" s="168"/>
    </row>
    <row r="189" spans="1:25" ht="19.5">
      <c r="A189" s="46">
        <v>188</v>
      </c>
      <c r="B189" s="47">
        <v>106516150</v>
      </c>
      <c r="C189" s="40" t="s">
        <v>397</v>
      </c>
      <c r="D189" s="39" t="s">
        <v>369</v>
      </c>
      <c r="E189" s="46">
        <v>0</v>
      </c>
      <c r="F189" s="46">
        <v>0</v>
      </c>
      <c r="G189" s="46">
        <v>0</v>
      </c>
      <c r="H189" s="46">
        <v>0</v>
      </c>
      <c r="I189" s="46"/>
      <c r="J189" s="46"/>
      <c r="K189" s="46"/>
      <c r="L189" s="46"/>
      <c r="M189" s="46">
        <v>1</v>
      </c>
      <c r="N189" s="46">
        <v>1</v>
      </c>
      <c r="O189" s="46">
        <v>1</v>
      </c>
      <c r="P189" s="46"/>
      <c r="Q189" s="46"/>
      <c r="R189" s="46">
        <v>1</v>
      </c>
      <c r="S189" s="46">
        <v>1</v>
      </c>
      <c r="T189" s="46">
        <v>1</v>
      </c>
      <c r="U189" s="46">
        <v>1</v>
      </c>
      <c r="V189" s="46">
        <f t="shared" si="4"/>
        <v>1860</v>
      </c>
      <c r="W189" s="46">
        <f t="shared" si="5"/>
        <v>930</v>
      </c>
      <c r="X189" s="46"/>
      <c r="Y189" s="168"/>
    </row>
    <row r="190" spans="1:25" ht="19.5">
      <c r="A190" s="46">
        <v>189</v>
      </c>
      <c r="B190" s="48">
        <v>106514101</v>
      </c>
      <c r="C190" s="40" t="s">
        <v>398</v>
      </c>
      <c r="D190" s="40" t="s">
        <v>369</v>
      </c>
      <c r="E190" s="46">
        <v>2</v>
      </c>
      <c r="F190" s="46">
        <v>2</v>
      </c>
      <c r="G190" s="46">
        <v>2</v>
      </c>
      <c r="H190" s="46">
        <v>1</v>
      </c>
      <c r="I190" s="46"/>
      <c r="J190" s="46"/>
      <c r="K190" s="46"/>
      <c r="L190" s="46"/>
      <c r="M190" s="46">
        <v>1</v>
      </c>
      <c r="N190" s="46">
        <v>1</v>
      </c>
      <c r="O190" s="46">
        <v>1</v>
      </c>
      <c r="P190" s="46"/>
      <c r="Q190" s="46"/>
      <c r="R190" s="46">
        <v>1</v>
      </c>
      <c r="S190" s="46">
        <v>1</v>
      </c>
      <c r="T190" s="46">
        <v>1</v>
      </c>
      <c r="U190" s="46">
        <v>1</v>
      </c>
      <c r="V190" s="46">
        <f t="shared" si="4"/>
        <v>5060</v>
      </c>
      <c r="W190" s="46">
        <f t="shared" si="5"/>
        <v>2530</v>
      </c>
      <c r="X190" s="46"/>
      <c r="Y190" s="171"/>
    </row>
    <row r="191" spans="1:25" ht="19.5">
      <c r="A191" s="46">
        <v>190</v>
      </c>
      <c r="B191" s="48">
        <v>106514102</v>
      </c>
      <c r="C191" s="40" t="s">
        <v>399</v>
      </c>
      <c r="D191" s="40" t="s">
        <v>369</v>
      </c>
      <c r="E191" s="46">
        <v>2</v>
      </c>
      <c r="F191" s="46">
        <v>2</v>
      </c>
      <c r="G191" s="46">
        <v>2</v>
      </c>
      <c r="H191" s="46">
        <v>1</v>
      </c>
      <c r="I191" s="46"/>
      <c r="J191" s="46"/>
      <c r="K191" s="46"/>
      <c r="L191" s="46"/>
      <c r="M191" s="46">
        <v>1</v>
      </c>
      <c r="N191" s="46">
        <v>1</v>
      </c>
      <c r="O191" s="46">
        <v>1</v>
      </c>
      <c r="P191" s="46"/>
      <c r="Q191" s="46"/>
      <c r="R191" s="46">
        <v>1</v>
      </c>
      <c r="S191" s="46">
        <v>1</v>
      </c>
      <c r="T191" s="46">
        <v>1</v>
      </c>
      <c r="U191" s="46">
        <v>1</v>
      </c>
      <c r="V191" s="46">
        <f t="shared" si="4"/>
        <v>5060</v>
      </c>
      <c r="W191" s="46">
        <f t="shared" si="5"/>
        <v>2530</v>
      </c>
      <c r="X191" s="46"/>
      <c r="Y191" s="171"/>
    </row>
    <row r="192" spans="1:25" ht="19.5">
      <c r="A192" s="46">
        <v>191</v>
      </c>
      <c r="B192" s="48">
        <v>106514107</v>
      </c>
      <c r="C192" s="104" t="s">
        <v>400</v>
      </c>
      <c r="D192" s="40" t="s">
        <v>367</v>
      </c>
      <c r="E192" s="46">
        <v>2</v>
      </c>
      <c r="F192" s="46">
        <v>2</v>
      </c>
      <c r="G192" s="46">
        <v>2</v>
      </c>
      <c r="H192" s="46">
        <v>1</v>
      </c>
      <c r="I192" s="46">
        <v>1</v>
      </c>
      <c r="J192" s="46">
        <v>1</v>
      </c>
      <c r="K192" s="46">
        <v>1</v>
      </c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>
        <f t="shared" si="4"/>
        <v>6220</v>
      </c>
      <c r="W192" s="46">
        <f t="shared" si="5"/>
        <v>3110</v>
      </c>
      <c r="X192" s="46"/>
      <c r="Y192" s="171"/>
    </row>
    <row r="193" spans="1:25" ht="19.5">
      <c r="A193" s="46">
        <v>192</v>
      </c>
      <c r="B193" s="48">
        <v>106514109</v>
      </c>
      <c r="C193" s="104" t="s">
        <v>401</v>
      </c>
      <c r="D193" s="40" t="s">
        <v>367</v>
      </c>
      <c r="E193" s="46">
        <v>2</v>
      </c>
      <c r="F193" s="46">
        <v>2</v>
      </c>
      <c r="G193" s="46">
        <v>2</v>
      </c>
      <c r="H193" s="46">
        <v>1</v>
      </c>
      <c r="I193" s="46">
        <v>1</v>
      </c>
      <c r="J193" s="46">
        <v>1</v>
      </c>
      <c r="K193" s="46">
        <v>1</v>
      </c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>
        <f t="shared" si="4"/>
        <v>6220</v>
      </c>
      <c r="W193" s="46">
        <f t="shared" si="5"/>
        <v>3110</v>
      </c>
      <c r="X193" s="46"/>
      <c r="Y193" s="171"/>
    </row>
    <row r="194" spans="1:25" ht="19.5">
      <c r="A194" s="46">
        <v>193</v>
      </c>
      <c r="B194" s="48">
        <v>106514129</v>
      </c>
      <c r="C194" s="107" t="s">
        <v>402</v>
      </c>
      <c r="D194" s="40" t="s">
        <v>367</v>
      </c>
      <c r="E194" s="35">
        <v>2</v>
      </c>
      <c r="F194" s="35">
        <v>2</v>
      </c>
      <c r="G194" s="35">
        <v>2</v>
      </c>
      <c r="H194" s="35">
        <v>0</v>
      </c>
      <c r="I194" s="46">
        <v>0</v>
      </c>
      <c r="J194" s="46">
        <v>0</v>
      </c>
      <c r="K194" s="46">
        <v>0</v>
      </c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>
        <f t="shared" si="4"/>
        <v>2000</v>
      </c>
      <c r="W194" s="46">
        <f t="shared" si="5"/>
        <v>1000</v>
      </c>
      <c r="X194" s="46"/>
      <c r="Y194" s="171"/>
    </row>
    <row r="195" spans="1:25" ht="20.25" customHeight="1">
      <c r="A195" s="46">
        <v>194</v>
      </c>
      <c r="B195" s="48">
        <v>106514204</v>
      </c>
      <c r="C195" s="40" t="s">
        <v>403</v>
      </c>
      <c r="D195" s="40" t="s">
        <v>369</v>
      </c>
      <c r="E195" s="48">
        <v>2</v>
      </c>
      <c r="F195" s="48">
        <v>2</v>
      </c>
      <c r="G195" s="48">
        <v>2</v>
      </c>
      <c r="H195" s="48">
        <v>1</v>
      </c>
      <c r="I195" s="46"/>
      <c r="J195" s="46"/>
      <c r="K195" s="46"/>
      <c r="L195" s="46"/>
      <c r="M195" s="46">
        <v>1</v>
      </c>
      <c r="N195" s="46">
        <v>1</v>
      </c>
      <c r="O195" s="46">
        <v>1</v>
      </c>
      <c r="P195" s="46"/>
      <c r="Q195" s="46"/>
      <c r="R195" s="46">
        <v>1</v>
      </c>
      <c r="S195" s="46">
        <v>1</v>
      </c>
      <c r="T195" s="46">
        <v>1</v>
      </c>
      <c r="U195" s="46">
        <v>1</v>
      </c>
      <c r="V195" s="46">
        <f aca="true" t="shared" si="6" ref="V195:V209">E195*350+F195*280+G195*370+H195*1200+I195*1000+J195*1020+K195*1000+L195*1850+M195*390+N195*730+O195*410+P195*940+Q195*1850+R195*75+S195*66+T195*145+U195*44</f>
        <v>5060</v>
      </c>
      <c r="W195" s="46">
        <f aca="true" t="shared" si="7" ref="W195:W209">SUM(V195/2)</f>
        <v>2530</v>
      </c>
      <c r="X195" s="46"/>
      <c r="Y195" s="171"/>
    </row>
    <row r="196" spans="1:25" ht="20.25" customHeight="1">
      <c r="A196" s="46">
        <v>195</v>
      </c>
      <c r="B196" s="48">
        <v>106514205</v>
      </c>
      <c r="C196" s="40" t="s">
        <v>404</v>
      </c>
      <c r="D196" s="40" t="s">
        <v>367</v>
      </c>
      <c r="E196" s="48">
        <v>2</v>
      </c>
      <c r="F196" s="48">
        <v>2</v>
      </c>
      <c r="G196" s="48">
        <v>0</v>
      </c>
      <c r="H196" s="48">
        <v>1</v>
      </c>
      <c r="I196" s="46">
        <v>0</v>
      </c>
      <c r="J196" s="46">
        <v>0</v>
      </c>
      <c r="K196" s="46">
        <v>1</v>
      </c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>
        <f t="shared" si="6"/>
        <v>3460</v>
      </c>
      <c r="W196" s="46">
        <f t="shared" si="7"/>
        <v>1730</v>
      </c>
      <c r="X196" s="46"/>
      <c r="Y196" s="171"/>
    </row>
    <row r="197" spans="1:25" ht="20.25" customHeight="1">
      <c r="A197" s="46">
        <v>196</v>
      </c>
      <c r="B197" s="48">
        <v>106514208</v>
      </c>
      <c r="C197" s="40" t="s">
        <v>405</v>
      </c>
      <c r="D197" s="40" t="s">
        <v>369</v>
      </c>
      <c r="E197" s="48">
        <v>2</v>
      </c>
      <c r="F197" s="48">
        <v>0</v>
      </c>
      <c r="G197" s="48">
        <v>2</v>
      </c>
      <c r="H197" s="48">
        <v>1</v>
      </c>
      <c r="I197" s="46"/>
      <c r="J197" s="46"/>
      <c r="K197" s="46"/>
      <c r="L197" s="46"/>
      <c r="M197" s="46">
        <v>0</v>
      </c>
      <c r="N197" s="46">
        <v>0</v>
      </c>
      <c r="O197" s="46">
        <v>0</v>
      </c>
      <c r="P197" s="46"/>
      <c r="Q197" s="46"/>
      <c r="R197" s="46"/>
      <c r="S197" s="46">
        <v>0</v>
      </c>
      <c r="T197" s="46">
        <v>0</v>
      </c>
      <c r="U197" s="46">
        <v>0</v>
      </c>
      <c r="V197" s="46">
        <f t="shared" si="6"/>
        <v>2640</v>
      </c>
      <c r="W197" s="46">
        <f t="shared" si="7"/>
        <v>1320</v>
      </c>
      <c r="X197" s="46"/>
      <c r="Y197" s="171"/>
    </row>
    <row r="198" spans="1:25" ht="20.25" customHeight="1">
      <c r="A198" s="46">
        <v>197</v>
      </c>
      <c r="B198" s="48">
        <v>106514209</v>
      </c>
      <c r="C198" s="40" t="s">
        <v>406</v>
      </c>
      <c r="D198" s="40" t="s">
        <v>369</v>
      </c>
      <c r="E198" s="46">
        <v>0</v>
      </c>
      <c r="F198" s="46">
        <v>0</v>
      </c>
      <c r="G198" s="46">
        <v>0</v>
      </c>
      <c r="H198" s="46">
        <v>0</v>
      </c>
      <c r="I198" s="46"/>
      <c r="J198" s="46"/>
      <c r="K198" s="46"/>
      <c r="L198" s="46"/>
      <c r="M198" s="46">
        <v>1</v>
      </c>
      <c r="N198" s="46">
        <v>1</v>
      </c>
      <c r="O198" s="46">
        <v>1</v>
      </c>
      <c r="P198" s="46"/>
      <c r="Q198" s="46"/>
      <c r="R198" s="46">
        <v>1</v>
      </c>
      <c r="S198" s="46">
        <v>1</v>
      </c>
      <c r="T198" s="46">
        <v>1</v>
      </c>
      <c r="U198" s="46">
        <v>1</v>
      </c>
      <c r="V198" s="46">
        <f t="shared" si="6"/>
        <v>1860</v>
      </c>
      <c r="W198" s="46">
        <f t="shared" si="7"/>
        <v>930</v>
      </c>
      <c r="X198" s="46"/>
      <c r="Y198" s="171"/>
    </row>
    <row r="199" spans="1:25" ht="20.25" customHeight="1">
      <c r="A199" s="46">
        <v>198</v>
      </c>
      <c r="B199" s="48">
        <v>106515101</v>
      </c>
      <c r="C199" s="40" t="s">
        <v>407</v>
      </c>
      <c r="D199" s="40" t="s">
        <v>367</v>
      </c>
      <c r="E199" s="48">
        <v>2</v>
      </c>
      <c r="F199" s="48">
        <v>2</v>
      </c>
      <c r="G199" s="48">
        <v>2</v>
      </c>
      <c r="H199" s="48">
        <v>1</v>
      </c>
      <c r="I199" s="48">
        <v>1</v>
      </c>
      <c r="J199" s="46">
        <v>1</v>
      </c>
      <c r="K199" s="46">
        <v>1</v>
      </c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>
        <f t="shared" si="6"/>
        <v>6220</v>
      </c>
      <c r="W199" s="46">
        <f t="shared" si="7"/>
        <v>3110</v>
      </c>
      <c r="X199" s="46"/>
      <c r="Y199" s="171"/>
    </row>
    <row r="200" spans="1:25" ht="19.5">
      <c r="A200" s="46">
        <v>199</v>
      </c>
      <c r="B200" s="48">
        <v>106515103</v>
      </c>
      <c r="C200" s="40" t="s">
        <v>408</v>
      </c>
      <c r="D200" s="40" t="s">
        <v>367</v>
      </c>
      <c r="E200" s="48">
        <v>2</v>
      </c>
      <c r="F200" s="48">
        <v>2</v>
      </c>
      <c r="G200" s="48">
        <v>2</v>
      </c>
      <c r="H200" s="48">
        <v>1</v>
      </c>
      <c r="I200" s="48">
        <v>1</v>
      </c>
      <c r="J200" s="46">
        <v>1</v>
      </c>
      <c r="K200" s="46">
        <v>1</v>
      </c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>
        <f t="shared" si="6"/>
        <v>6220</v>
      </c>
      <c r="W200" s="46">
        <f t="shared" si="7"/>
        <v>3110</v>
      </c>
      <c r="X200" s="46"/>
      <c r="Y200" s="168"/>
    </row>
    <row r="201" spans="1:25" ht="19.5">
      <c r="A201" s="46">
        <v>200</v>
      </c>
      <c r="B201" s="48">
        <v>106515105</v>
      </c>
      <c r="C201" s="40" t="s">
        <v>409</v>
      </c>
      <c r="D201" s="40" t="s">
        <v>367</v>
      </c>
      <c r="E201" s="48">
        <v>2</v>
      </c>
      <c r="F201" s="48">
        <v>2</v>
      </c>
      <c r="G201" s="48">
        <v>2</v>
      </c>
      <c r="H201" s="48">
        <v>1</v>
      </c>
      <c r="I201" s="46">
        <v>1</v>
      </c>
      <c r="J201" s="46">
        <v>1</v>
      </c>
      <c r="K201" s="46">
        <v>1</v>
      </c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>
        <f t="shared" si="6"/>
        <v>6220</v>
      </c>
      <c r="W201" s="46">
        <f t="shared" si="7"/>
        <v>3110</v>
      </c>
      <c r="X201" s="46"/>
      <c r="Y201" s="168"/>
    </row>
    <row r="202" spans="1:25" ht="19.5">
      <c r="A202" s="46">
        <v>201</v>
      </c>
      <c r="B202" s="48">
        <v>106515106</v>
      </c>
      <c r="C202" s="40" t="s">
        <v>410</v>
      </c>
      <c r="D202" s="40" t="s">
        <v>369</v>
      </c>
      <c r="E202" s="48">
        <v>2</v>
      </c>
      <c r="F202" s="48">
        <v>2</v>
      </c>
      <c r="G202" s="48">
        <v>2</v>
      </c>
      <c r="H202" s="48">
        <v>1</v>
      </c>
      <c r="I202" s="48"/>
      <c r="J202" s="46"/>
      <c r="K202" s="46"/>
      <c r="L202" s="46"/>
      <c r="M202" s="46">
        <v>1</v>
      </c>
      <c r="N202" s="46">
        <v>1</v>
      </c>
      <c r="O202" s="46">
        <v>1</v>
      </c>
      <c r="P202" s="46"/>
      <c r="Q202" s="46"/>
      <c r="R202" s="46">
        <v>1</v>
      </c>
      <c r="S202" s="46">
        <v>1</v>
      </c>
      <c r="T202" s="46">
        <v>1</v>
      </c>
      <c r="U202" s="46">
        <v>1</v>
      </c>
      <c r="V202" s="46">
        <f t="shared" si="6"/>
        <v>5060</v>
      </c>
      <c r="W202" s="46">
        <f t="shared" si="7"/>
        <v>2530</v>
      </c>
      <c r="X202" s="46"/>
      <c r="Y202" s="168"/>
    </row>
    <row r="203" spans="1:25" ht="19.5">
      <c r="A203" s="46">
        <v>202</v>
      </c>
      <c r="B203" s="48">
        <v>106515107</v>
      </c>
      <c r="C203" s="40" t="s">
        <v>411</v>
      </c>
      <c r="D203" s="40" t="s">
        <v>367</v>
      </c>
      <c r="E203" s="48">
        <v>0</v>
      </c>
      <c r="F203" s="48">
        <v>0</v>
      </c>
      <c r="G203" s="48">
        <v>2</v>
      </c>
      <c r="H203" s="48">
        <v>1</v>
      </c>
      <c r="I203" s="46">
        <v>1</v>
      </c>
      <c r="J203" s="46">
        <v>1</v>
      </c>
      <c r="K203" s="46">
        <v>1</v>
      </c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>
        <f t="shared" si="6"/>
        <v>4960</v>
      </c>
      <c r="W203" s="46">
        <f t="shared" si="7"/>
        <v>2480</v>
      </c>
      <c r="X203" s="46"/>
      <c r="Y203" s="168"/>
    </row>
    <row r="204" spans="1:25" ht="19.5">
      <c r="A204" s="46">
        <v>203</v>
      </c>
      <c r="B204" s="48">
        <v>106515108</v>
      </c>
      <c r="C204" s="40" t="s">
        <v>412</v>
      </c>
      <c r="D204" s="40" t="s">
        <v>367</v>
      </c>
      <c r="E204" s="48">
        <v>2</v>
      </c>
      <c r="F204" s="48">
        <v>2</v>
      </c>
      <c r="G204" s="48">
        <v>2</v>
      </c>
      <c r="H204" s="48">
        <v>1</v>
      </c>
      <c r="I204" s="48">
        <v>1</v>
      </c>
      <c r="J204" s="46">
        <v>1</v>
      </c>
      <c r="K204" s="46">
        <v>1</v>
      </c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>
        <f t="shared" si="6"/>
        <v>6220</v>
      </c>
      <c r="W204" s="46">
        <f t="shared" si="7"/>
        <v>3110</v>
      </c>
      <c r="X204" s="46"/>
      <c r="Y204" s="168"/>
    </row>
    <row r="205" spans="1:25" ht="19.5">
      <c r="A205" s="46">
        <v>204</v>
      </c>
      <c r="B205" s="48">
        <v>106515109</v>
      </c>
      <c r="C205" s="104" t="s">
        <v>413</v>
      </c>
      <c r="D205" s="40" t="s">
        <v>367</v>
      </c>
      <c r="E205" s="48">
        <v>2</v>
      </c>
      <c r="F205" s="48">
        <v>2</v>
      </c>
      <c r="G205" s="48">
        <v>2</v>
      </c>
      <c r="H205" s="48">
        <v>1</v>
      </c>
      <c r="I205" s="46">
        <v>1</v>
      </c>
      <c r="J205" s="46">
        <v>1</v>
      </c>
      <c r="K205" s="46">
        <v>1</v>
      </c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>
        <f t="shared" si="6"/>
        <v>6220</v>
      </c>
      <c r="W205" s="46">
        <f t="shared" si="7"/>
        <v>3110</v>
      </c>
      <c r="X205" s="46"/>
      <c r="Y205" s="168"/>
    </row>
    <row r="206" spans="1:25" ht="19.5">
      <c r="A206" s="46">
        <v>205</v>
      </c>
      <c r="B206" s="48">
        <v>106515110</v>
      </c>
      <c r="C206" s="104" t="s">
        <v>414</v>
      </c>
      <c r="D206" s="40" t="s">
        <v>367</v>
      </c>
      <c r="E206" s="48">
        <v>2</v>
      </c>
      <c r="F206" s="48">
        <v>0</v>
      </c>
      <c r="G206" s="48">
        <v>2</v>
      </c>
      <c r="H206" s="48">
        <v>1</v>
      </c>
      <c r="I206" s="46">
        <v>1</v>
      </c>
      <c r="J206" s="46">
        <v>1</v>
      </c>
      <c r="K206" s="46">
        <v>1</v>
      </c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>
        <f t="shared" si="6"/>
        <v>5660</v>
      </c>
      <c r="W206" s="46">
        <f t="shared" si="7"/>
        <v>2830</v>
      </c>
      <c r="X206" s="46"/>
      <c r="Y206" s="168"/>
    </row>
    <row r="207" spans="1:25" ht="19.5">
      <c r="A207" s="46">
        <v>206</v>
      </c>
      <c r="B207" s="48">
        <v>105514232</v>
      </c>
      <c r="C207" s="104" t="s">
        <v>415</v>
      </c>
      <c r="D207" s="40" t="s">
        <v>367</v>
      </c>
      <c r="E207" s="46">
        <v>2</v>
      </c>
      <c r="F207" s="46">
        <v>2</v>
      </c>
      <c r="G207" s="46">
        <v>2</v>
      </c>
      <c r="H207" s="46">
        <v>1</v>
      </c>
      <c r="I207" s="46">
        <v>1</v>
      </c>
      <c r="J207" s="46">
        <v>1</v>
      </c>
      <c r="K207" s="46">
        <v>1</v>
      </c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>
        <f t="shared" si="6"/>
        <v>6220</v>
      </c>
      <c r="W207" s="46">
        <f t="shared" si="7"/>
        <v>3110</v>
      </c>
      <c r="X207" s="46"/>
      <c r="Y207" s="168"/>
    </row>
    <row r="208" spans="1:25" ht="19.5">
      <c r="A208" s="46">
        <v>207</v>
      </c>
      <c r="B208" s="48">
        <v>105313149</v>
      </c>
      <c r="C208" s="104" t="s">
        <v>416</v>
      </c>
      <c r="D208" s="40" t="s">
        <v>367</v>
      </c>
      <c r="E208" s="35">
        <v>0</v>
      </c>
      <c r="F208" s="35">
        <v>2</v>
      </c>
      <c r="G208" s="35">
        <v>2</v>
      </c>
      <c r="H208" s="35">
        <v>1</v>
      </c>
      <c r="I208" s="46">
        <v>1</v>
      </c>
      <c r="J208" s="46">
        <v>1</v>
      </c>
      <c r="K208" s="46">
        <v>1</v>
      </c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>
        <f t="shared" si="6"/>
        <v>5520</v>
      </c>
      <c r="W208" s="46">
        <f t="shared" si="7"/>
        <v>2760</v>
      </c>
      <c r="X208" s="46"/>
      <c r="Y208" s="168"/>
    </row>
    <row r="209" spans="1:25" ht="19.5" customHeight="1">
      <c r="A209" s="46">
        <v>208</v>
      </c>
      <c r="B209" s="147">
        <v>106951106</v>
      </c>
      <c r="C209" s="147" t="s">
        <v>417</v>
      </c>
      <c r="D209" s="147" t="s">
        <v>1</v>
      </c>
      <c r="E209" s="46">
        <v>2</v>
      </c>
      <c r="F209" s="46">
        <v>2</v>
      </c>
      <c r="G209" s="46">
        <v>2</v>
      </c>
      <c r="H209" s="46">
        <v>1</v>
      </c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>
        <f t="shared" si="6"/>
        <v>3200</v>
      </c>
      <c r="W209" s="46">
        <f t="shared" si="7"/>
        <v>1600</v>
      </c>
      <c r="X209" s="46"/>
      <c r="Y209" s="168"/>
    </row>
    <row r="210" spans="1:25" ht="19.5" customHeight="1">
      <c r="A210" s="46"/>
      <c r="B210" s="46"/>
      <c r="C210" s="98"/>
      <c r="D210" s="98"/>
      <c r="E210" s="46">
        <f>SUM('2-(_第二類)退費的學生名單'!E2:E209)</f>
        <v>280</v>
      </c>
      <c r="F210" s="46">
        <f>SUM('2-(_第二類)退費的學生名單'!F2:F209)</f>
        <v>278</v>
      </c>
      <c r="G210" s="46">
        <f>SUM('2-(_第二類)退費的學生名單'!G2:G209)</f>
        <v>320</v>
      </c>
      <c r="H210" s="46">
        <f>SUM('2-(_第二類)退費的學生名單'!H2:H209)</f>
        <v>161</v>
      </c>
      <c r="I210" s="46">
        <f>SUM('2-(_第二類)退費的學生名單'!I2:I209)</f>
        <v>97</v>
      </c>
      <c r="J210" s="46">
        <f>SUM('2-(_第二類)退費的學生名單'!J2:J209)</f>
        <v>100</v>
      </c>
      <c r="K210" s="46">
        <f>SUM('2-(_第二類)退費的學生名單'!K2:K209)</f>
        <v>99</v>
      </c>
      <c r="L210" s="46">
        <f>SUM('2-(_第二類)退費的學生名單'!L2:L209)</f>
        <v>0</v>
      </c>
      <c r="M210" s="46">
        <f>SUM('2-(_第二類)退費的學生名單'!M2:M209)</f>
        <v>64</v>
      </c>
      <c r="N210" s="46">
        <f>SUM('2-(_第二類)退費的學生名單'!N2:N209)</f>
        <v>65</v>
      </c>
      <c r="O210" s="46">
        <f>SUM('2-(_第二類)退費的學生名單'!O2:O209)</f>
        <v>67</v>
      </c>
      <c r="P210" s="46">
        <f>SUM('2-(_第二類)退費的學生名單'!P2:P209)</f>
        <v>0</v>
      </c>
      <c r="Q210" s="46">
        <f>SUM('2-(_第二類)退費的學生名單'!Q2:Q209)</f>
        <v>0</v>
      </c>
      <c r="R210" s="46">
        <f>SUM(R2:R209)</f>
        <v>58</v>
      </c>
      <c r="S210" s="46">
        <f>SUM('2-(_第二類)退費的學生名單'!S2:S209)</f>
        <v>61</v>
      </c>
      <c r="T210" s="46">
        <f>SUM('2-(_第二類)退費的學生名單'!T2:T209)</f>
        <v>61</v>
      </c>
      <c r="U210" s="46">
        <f>SUM('2-(_第二類)退費的學生名單'!U2:U209)</f>
        <v>61</v>
      </c>
      <c r="V210" s="46">
        <f>SUM(V2:V209)</f>
        <v>905225</v>
      </c>
      <c r="W210" s="172">
        <f>SUM(W2:W209)</f>
        <v>452612.5</v>
      </c>
      <c r="X210" s="46"/>
      <c r="Y210" s="168"/>
    </row>
    <row r="213" ht="16.5">
      <c r="C213" s="13" t="s">
        <v>425</v>
      </c>
    </row>
  </sheetData>
  <sheetProtection/>
  <mergeCells count="1">
    <mergeCell ref="X17:X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X419"/>
  <sheetViews>
    <sheetView view="pageBreakPreview" zoomScale="75" zoomScaleSheetLayoutView="75" zoomScalePageLayoutView="0" workbookViewId="0" topLeftCell="J1">
      <selection activeCell="T7" sqref="T7"/>
    </sheetView>
  </sheetViews>
  <sheetFormatPr defaultColWidth="5.875" defaultRowHeight="16.5"/>
  <cols>
    <col min="1" max="1" width="8.25390625" style="3" customWidth="1"/>
    <col min="2" max="2" width="22.00390625" style="2" customWidth="1"/>
    <col min="3" max="3" width="22.00390625" style="5" customWidth="1"/>
    <col min="4" max="4" width="10.50390625" style="4" customWidth="1"/>
    <col min="5" max="5" width="13.375" style="1" customWidth="1"/>
    <col min="6" max="6" width="13.25390625" style="1" customWidth="1"/>
    <col min="7" max="7" width="13.25390625" style="7" customWidth="1"/>
    <col min="8" max="8" width="13.25390625" style="4" customWidth="1"/>
    <col min="9" max="12" width="18.75390625" style="4" customWidth="1"/>
    <col min="13" max="15" width="18.625" style="4" customWidth="1"/>
    <col min="16" max="16" width="18.375" style="4" customWidth="1"/>
    <col min="17" max="18" width="18.875" style="4" customWidth="1"/>
    <col min="19" max="19" width="16.00390625" style="4" customWidth="1"/>
    <col min="20" max="20" width="6.75390625" style="4" customWidth="1"/>
    <col min="21" max="21" width="9.50390625" style="4" customWidth="1"/>
    <col min="22" max="22" width="15.625" style="4" customWidth="1"/>
    <col min="23" max="23" width="14.125" style="4" customWidth="1"/>
    <col min="24" max="24" width="16.00390625" style="4" customWidth="1"/>
    <col min="25" max="26" width="7.50390625" style="4" customWidth="1"/>
    <col min="27" max="27" width="9.25390625" style="4" customWidth="1"/>
    <col min="28" max="16384" width="5.875" style="4" customWidth="1"/>
  </cols>
  <sheetData>
    <row r="1" spans="1:24" s="16" customFormat="1" ht="234" customHeight="1">
      <c r="A1" s="19" t="s">
        <v>2</v>
      </c>
      <c r="B1" s="19" t="s">
        <v>191</v>
      </c>
      <c r="C1" s="19" t="s">
        <v>63</v>
      </c>
      <c r="D1" s="19" t="s">
        <v>3</v>
      </c>
      <c r="E1" s="19" t="s">
        <v>21</v>
      </c>
      <c r="F1" s="19" t="s">
        <v>24</v>
      </c>
      <c r="G1" s="19" t="s">
        <v>25</v>
      </c>
      <c r="H1" s="19" t="s">
        <v>26</v>
      </c>
      <c r="I1" s="19" t="s">
        <v>27</v>
      </c>
      <c r="J1" s="19" t="s">
        <v>28</v>
      </c>
      <c r="K1" s="19" t="s">
        <v>29</v>
      </c>
      <c r="L1" s="19" t="s">
        <v>30</v>
      </c>
      <c r="M1" s="19" t="s">
        <v>31</v>
      </c>
      <c r="N1" s="19" t="s">
        <v>32</v>
      </c>
      <c r="O1" s="19" t="s">
        <v>33</v>
      </c>
      <c r="P1" s="19" t="s">
        <v>34</v>
      </c>
      <c r="Q1" s="19" t="s">
        <v>35</v>
      </c>
      <c r="R1" s="19" t="s">
        <v>420</v>
      </c>
      <c r="S1" s="19" t="s">
        <v>423</v>
      </c>
      <c r="T1" s="19" t="s">
        <v>36</v>
      </c>
      <c r="U1" s="19" t="s">
        <v>37</v>
      </c>
      <c r="V1" s="19" t="s">
        <v>38</v>
      </c>
      <c r="W1" s="19" t="s">
        <v>39</v>
      </c>
      <c r="X1" s="15" t="s">
        <v>40</v>
      </c>
    </row>
    <row r="2" spans="1:24" ht="29.25" customHeight="1">
      <c r="A2" s="18">
        <v>1</v>
      </c>
      <c r="B2" s="173">
        <v>106712127</v>
      </c>
      <c r="C2" s="41" t="s">
        <v>192</v>
      </c>
      <c r="D2" s="39" t="s">
        <v>193</v>
      </c>
      <c r="E2" s="33">
        <v>2</v>
      </c>
      <c r="F2" s="33">
        <v>2</v>
      </c>
      <c r="G2" s="33">
        <v>2</v>
      </c>
      <c r="H2" s="33">
        <v>1</v>
      </c>
      <c r="I2" s="3">
        <v>1</v>
      </c>
      <c r="J2" s="3">
        <v>1</v>
      </c>
      <c r="K2" s="3">
        <v>1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/>
      <c r="S2" s="3">
        <v>0</v>
      </c>
      <c r="T2" s="3">
        <v>0</v>
      </c>
      <c r="U2" s="3">
        <v>0</v>
      </c>
      <c r="V2" s="3">
        <f>E2*350+F2*280+G2*370+H2*1200+I2*1000+J2*1020+K2*1000+L2*1850+M2*1850+N2*390+O2*410+P2*940+Q2*730+R2*75+S2*66+T2*145+U2*44</f>
        <v>6220</v>
      </c>
      <c r="W2" s="3">
        <f aca="true" t="shared" si="0" ref="W2:W10">SUM(V2/2)</f>
        <v>3110</v>
      </c>
      <c r="X2" s="3"/>
    </row>
    <row r="3" spans="1:24" ht="29.25" customHeight="1">
      <c r="A3" s="18">
        <v>2</v>
      </c>
      <c r="B3" s="173">
        <v>106811105</v>
      </c>
      <c r="C3" s="41" t="s">
        <v>194</v>
      </c>
      <c r="D3" s="39" t="s">
        <v>193</v>
      </c>
      <c r="E3" s="33">
        <v>2</v>
      </c>
      <c r="F3" s="33">
        <v>2</v>
      </c>
      <c r="G3" s="33">
        <v>2</v>
      </c>
      <c r="H3" s="34">
        <v>1</v>
      </c>
      <c r="I3" s="3">
        <v>1</v>
      </c>
      <c r="J3" s="3">
        <v>1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/>
      <c r="S3" s="3">
        <v>0</v>
      </c>
      <c r="T3" s="3">
        <v>0</v>
      </c>
      <c r="U3" s="3">
        <v>0</v>
      </c>
      <c r="V3" s="3">
        <f aca="true" t="shared" si="1" ref="V3:V10">E3*350+F3*280+G3*370+H3*1200+I3*1000+J3*1020+K3*1000+L3*1850+M3*1850+N3*390+O3*410+P3*940+Q3*730+R3*75+S3*66+T3*145+U3*44</f>
        <v>6220</v>
      </c>
      <c r="W3" s="3">
        <f t="shared" si="0"/>
        <v>3110</v>
      </c>
      <c r="X3" s="3"/>
    </row>
    <row r="4" spans="1:24" ht="29.25" customHeight="1">
      <c r="A4" s="18">
        <v>3</v>
      </c>
      <c r="B4" s="173">
        <v>106312121</v>
      </c>
      <c r="C4" s="42" t="s">
        <v>195</v>
      </c>
      <c r="D4" s="39" t="s">
        <v>193</v>
      </c>
      <c r="E4" s="33">
        <v>2</v>
      </c>
      <c r="F4" s="33">
        <v>2</v>
      </c>
      <c r="G4" s="33">
        <v>2</v>
      </c>
      <c r="H4" s="33">
        <v>1</v>
      </c>
      <c r="I4" s="3">
        <v>1</v>
      </c>
      <c r="J4" s="3">
        <v>1</v>
      </c>
      <c r="K4" s="3">
        <v>1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/>
      <c r="S4" s="3">
        <v>0</v>
      </c>
      <c r="T4" s="3">
        <v>0</v>
      </c>
      <c r="U4" s="3">
        <v>0</v>
      </c>
      <c r="V4" s="3">
        <f t="shared" si="1"/>
        <v>6220</v>
      </c>
      <c r="W4" s="17">
        <f t="shared" si="0"/>
        <v>3110</v>
      </c>
      <c r="X4" s="3"/>
    </row>
    <row r="5" spans="1:24" ht="29.25" customHeight="1">
      <c r="A5" s="18">
        <v>4</v>
      </c>
      <c r="B5" s="173">
        <v>105514146</v>
      </c>
      <c r="C5" s="41" t="s">
        <v>196</v>
      </c>
      <c r="D5" s="40" t="s">
        <v>193</v>
      </c>
      <c r="E5" s="35">
        <v>2</v>
      </c>
      <c r="F5" s="35">
        <v>2</v>
      </c>
      <c r="G5" s="35">
        <v>2</v>
      </c>
      <c r="H5" s="35">
        <v>1</v>
      </c>
      <c r="I5" s="3">
        <v>1</v>
      </c>
      <c r="J5" s="3">
        <v>1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/>
      <c r="S5" s="3">
        <v>0</v>
      </c>
      <c r="T5" s="3">
        <v>0</v>
      </c>
      <c r="U5" s="3">
        <v>0</v>
      </c>
      <c r="V5" s="3">
        <f t="shared" si="1"/>
        <v>6220</v>
      </c>
      <c r="W5" s="17">
        <f t="shared" si="0"/>
        <v>3110</v>
      </c>
      <c r="X5" s="3"/>
    </row>
    <row r="6" spans="1:24" ht="29.25" customHeight="1">
      <c r="A6" s="18">
        <v>5</v>
      </c>
      <c r="B6" s="44">
        <v>106315140</v>
      </c>
      <c r="C6" s="42" t="s">
        <v>197</v>
      </c>
      <c r="D6" s="36" t="s">
        <v>193</v>
      </c>
      <c r="E6" s="33">
        <v>2</v>
      </c>
      <c r="F6" s="33">
        <v>2</v>
      </c>
      <c r="G6" s="33">
        <v>2</v>
      </c>
      <c r="H6" s="33">
        <v>1</v>
      </c>
      <c r="I6" s="3">
        <v>1</v>
      </c>
      <c r="J6" s="3">
        <v>1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/>
      <c r="S6" s="3">
        <v>0</v>
      </c>
      <c r="T6" s="3">
        <v>0</v>
      </c>
      <c r="U6" s="3">
        <v>0</v>
      </c>
      <c r="V6" s="3">
        <f t="shared" si="1"/>
        <v>6220</v>
      </c>
      <c r="W6" s="17">
        <f t="shared" si="0"/>
        <v>3110</v>
      </c>
      <c r="X6" s="3"/>
    </row>
    <row r="7" spans="1:24" ht="29.25" customHeight="1">
      <c r="A7" s="18">
        <v>6</v>
      </c>
      <c r="B7" s="173">
        <v>104513146</v>
      </c>
      <c r="C7" s="41" t="s">
        <v>198</v>
      </c>
      <c r="D7" s="40" t="s">
        <v>193</v>
      </c>
      <c r="E7" s="35">
        <v>2</v>
      </c>
      <c r="F7" s="35">
        <v>2</v>
      </c>
      <c r="G7" s="35">
        <v>2</v>
      </c>
      <c r="H7" s="35">
        <v>1</v>
      </c>
      <c r="I7" s="3">
        <v>1</v>
      </c>
      <c r="J7" s="3">
        <v>1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/>
      <c r="S7" s="3">
        <v>0</v>
      </c>
      <c r="T7" s="3">
        <v>0</v>
      </c>
      <c r="U7" s="3">
        <v>0</v>
      </c>
      <c r="V7" s="3">
        <f t="shared" si="1"/>
        <v>6220</v>
      </c>
      <c r="W7" s="17">
        <f t="shared" si="0"/>
        <v>3110</v>
      </c>
      <c r="X7" s="3"/>
    </row>
    <row r="8" spans="1:24" ht="29.25" customHeight="1">
      <c r="A8" s="18">
        <v>7</v>
      </c>
      <c r="B8" s="44">
        <v>106512152</v>
      </c>
      <c r="C8" s="43" t="s">
        <v>199</v>
      </c>
      <c r="D8" s="36" t="s">
        <v>200</v>
      </c>
      <c r="E8" s="33">
        <v>2</v>
      </c>
      <c r="F8" s="33">
        <v>2</v>
      </c>
      <c r="G8" s="33">
        <v>2</v>
      </c>
      <c r="H8" s="33">
        <v>1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1</v>
      </c>
      <c r="O8" s="3">
        <v>1</v>
      </c>
      <c r="P8" s="3">
        <v>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f t="shared" si="1"/>
        <v>5060</v>
      </c>
      <c r="W8" s="17">
        <f t="shared" si="0"/>
        <v>2530</v>
      </c>
      <c r="X8" s="3"/>
    </row>
    <row r="9" spans="1:24" ht="29.25" customHeight="1">
      <c r="A9" s="18">
        <v>8</v>
      </c>
      <c r="B9" s="44">
        <v>106311151</v>
      </c>
      <c r="C9" s="43" t="s">
        <v>201</v>
      </c>
      <c r="D9" s="36" t="s">
        <v>193</v>
      </c>
      <c r="E9" s="37">
        <v>2</v>
      </c>
      <c r="F9" s="37">
        <v>2</v>
      </c>
      <c r="G9" s="37">
        <v>2</v>
      </c>
      <c r="H9" s="38">
        <v>1</v>
      </c>
      <c r="I9" s="3">
        <v>1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/>
      <c r="S9" s="3">
        <v>0</v>
      </c>
      <c r="T9" s="3">
        <v>0</v>
      </c>
      <c r="U9" s="3">
        <v>0</v>
      </c>
      <c r="V9" s="3">
        <f t="shared" si="1"/>
        <v>6220</v>
      </c>
      <c r="W9" s="3">
        <f t="shared" si="0"/>
        <v>3110</v>
      </c>
      <c r="X9" s="3"/>
    </row>
    <row r="10" spans="1:24" ht="29.25" customHeight="1">
      <c r="A10" s="18">
        <v>9</v>
      </c>
      <c r="B10" s="173">
        <v>106317119</v>
      </c>
      <c r="C10" s="42" t="s">
        <v>203</v>
      </c>
      <c r="D10" s="39" t="s">
        <v>202</v>
      </c>
      <c r="E10" s="35">
        <v>2</v>
      </c>
      <c r="F10" s="35">
        <v>2</v>
      </c>
      <c r="G10" s="35">
        <v>2</v>
      </c>
      <c r="H10" s="35">
        <v>1</v>
      </c>
      <c r="I10" s="3">
        <v>1</v>
      </c>
      <c r="J10" s="3">
        <v>1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/>
      <c r="S10" s="3">
        <v>0</v>
      </c>
      <c r="T10" s="3">
        <v>0</v>
      </c>
      <c r="U10" s="3">
        <v>0</v>
      </c>
      <c r="V10" s="3">
        <f t="shared" si="1"/>
        <v>6220</v>
      </c>
      <c r="W10" s="3">
        <f t="shared" si="0"/>
        <v>3110</v>
      </c>
      <c r="X10" s="3"/>
    </row>
    <row r="11" spans="1:24" ht="29.25" customHeight="1">
      <c r="A11" s="2"/>
      <c r="C11" s="2"/>
      <c r="D11" s="3"/>
      <c r="E11" s="3">
        <f>SUM(E2:E10)</f>
        <v>18</v>
      </c>
      <c r="F11" s="3">
        <f>SUM(F2:F10)</f>
        <v>18</v>
      </c>
      <c r="G11" s="3">
        <f>SUM(G2:G10)</f>
        <v>18</v>
      </c>
      <c r="H11" s="3">
        <f>SUM(H2:H10)</f>
        <v>9</v>
      </c>
      <c r="I11" s="3">
        <f>SUM(I2:I10)</f>
        <v>8</v>
      </c>
      <c r="J11" s="3">
        <f>SUM(J2:J10)</f>
        <v>8</v>
      </c>
      <c r="K11" s="3">
        <f>SUM(K2:K10)</f>
        <v>8</v>
      </c>
      <c r="L11" s="3">
        <f>SUM(L2:L10)</f>
        <v>0</v>
      </c>
      <c r="M11" s="3">
        <f>SUM(M2:M10)</f>
        <v>0</v>
      </c>
      <c r="N11" s="3">
        <f>SUM(N2:N10)</f>
        <v>1</v>
      </c>
      <c r="O11" s="3">
        <f>SUM(O2:O10)</f>
        <v>1</v>
      </c>
      <c r="P11" s="3">
        <f>SUM(P2:P10)</f>
        <v>0</v>
      </c>
      <c r="Q11" s="3">
        <f>SUM(Q2:Q10)</f>
        <v>1</v>
      </c>
      <c r="R11" s="3"/>
      <c r="S11" s="3">
        <f>SUM(S2:S10)</f>
        <v>1</v>
      </c>
      <c r="T11" s="3">
        <f>SUM(T2:T10)</f>
        <v>1</v>
      </c>
      <c r="U11" s="3">
        <f>SUM(U2:U10)</f>
        <v>1</v>
      </c>
      <c r="V11" s="3">
        <f>SUM(V2:V10)</f>
        <v>54820</v>
      </c>
      <c r="W11" s="17">
        <f>SUM(W2:W10)</f>
        <v>27410</v>
      </c>
      <c r="X11" s="3"/>
    </row>
    <row r="12" spans="1:24" ht="29.25" customHeight="1">
      <c r="A12" s="5"/>
      <c r="B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29.25" customHeight="1">
      <c r="A13" s="5"/>
      <c r="B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4" ht="25.5">
      <c r="A14" s="6"/>
      <c r="B14" s="5"/>
      <c r="D14" s="6"/>
    </row>
    <row r="15" spans="1:4" ht="25.5">
      <c r="A15" s="6"/>
      <c r="B15" s="5"/>
      <c r="D15" s="6"/>
    </row>
    <row r="16" spans="1:4" ht="25.5">
      <c r="A16" s="6"/>
      <c r="B16" s="5"/>
      <c r="D16" s="6"/>
    </row>
    <row r="17" spans="1:4" ht="25.5">
      <c r="A17" s="6"/>
      <c r="B17" s="5"/>
      <c r="D17" s="6"/>
    </row>
    <row r="18" spans="1:4" ht="25.5">
      <c r="A18" s="6"/>
      <c r="B18" s="5"/>
      <c r="D18" s="6"/>
    </row>
    <row r="19" spans="1:4" ht="25.5">
      <c r="A19" s="6"/>
      <c r="B19" s="5"/>
      <c r="D19" s="6"/>
    </row>
    <row r="20" spans="1:4" ht="25.5">
      <c r="A20" s="6"/>
      <c r="B20" s="5"/>
      <c r="D20" s="6"/>
    </row>
    <row r="21" spans="1:4" ht="25.5">
      <c r="A21" s="6"/>
      <c r="B21" s="5"/>
      <c r="D21" s="6"/>
    </row>
    <row r="22" spans="1:4" ht="25.5">
      <c r="A22" s="6"/>
      <c r="B22" s="5"/>
      <c r="D22" s="6"/>
    </row>
    <row r="23" spans="1:4" ht="25.5">
      <c r="A23" s="6"/>
      <c r="B23" s="5"/>
      <c r="D23" s="6"/>
    </row>
    <row r="24" spans="1:4" ht="25.5">
      <c r="A24" s="6"/>
      <c r="B24" s="5"/>
      <c r="D24" s="6"/>
    </row>
    <row r="25" spans="1:4" ht="25.5">
      <c r="A25" s="6"/>
      <c r="B25" s="5"/>
      <c r="D25" s="6"/>
    </row>
    <row r="26" spans="1:4" ht="25.5">
      <c r="A26" s="6"/>
      <c r="B26" s="5"/>
      <c r="D26" s="6"/>
    </row>
    <row r="27" spans="1:4" ht="25.5">
      <c r="A27" s="6"/>
      <c r="B27" s="5"/>
      <c r="D27" s="6"/>
    </row>
    <row r="28" spans="1:4" ht="25.5">
      <c r="A28" s="6"/>
      <c r="B28" s="5"/>
      <c r="D28" s="6"/>
    </row>
    <row r="29" spans="1:4" ht="25.5">
      <c r="A29" s="6"/>
      <c r="B29" s="5"/>
      <c r="D29" s="6"/>
    </row>
    <row r="30" spans="1:4" ht="25.5">
      <c r="A30" s="6"/>
      <c r="B30" s="5"/>
      <c r="D30" s="6"/>
    </row>
    <row r="31" spans="1:4" ht="25.5">
      <c r="A31" s="6"/>
      <c r="B31" s="5"/>
      <c r="D31" s="6"/>
    </row>
    <row r="32" spans="1:4" ht="25.5">
      <c r="A32" s="6"/>
      <c r="B32" s="5"/>
      <c r="D32" s="6"/>
    </row>
    <row r="33" spans="1:4" ht="25.5">
      <c r="A33" s="6"/>
      <c r="B33" s="5"/>
      <c r="D33" s="6"/>
    </row>
    <row r="34" spans="1:4" ht="25.5">
      <c r="A34" s="6"/>
      <c r="B34" s="5"/>
      <c r="D34" s="6"/>
    </row>
    <row r="35" spans="1:4" ht="25.5">
      <c r="A35" s="6"/>
      <c r="B35" s="5"/>
      <c r="D35" s="6"/>
    </row>
    <row r="36" spans="1:4" ht="25.5">
      <c r="A36" s="6"/>
      <c r="B36" s="5"/>
      <c r="D36" s="6"/>
    </row>
    <row r="37" spans="1:4" ht="25.5">
      <c r="A37" s="6"/>
      <c r="B37" s="5"/>
      <c r="D37" s="6"/>
    </row>
    <row r="38" spans="1:4" ht="25.5">
      <c r="A38" s="6"/>
      <c r="B38" s="5"/>
      <c r="D38" s="6"/>
    </row>
    <row r="39" spans="1:4" ht="25.5">
      <c r="A39" s="6"/>
      <c r="B39" s="5"/>
      <c r="D39" s="6"/>
    </row>
    <row r="40" spans="1:4" ht="25.5">
      <c r="A40" s="6"/>
      <c r="B40" s="5"/>
      <c r="D40" s="6"/>
    </row>
    <row r="41" spans="1:4" ht="25.5">
      <c r="A41" s="6"/>
      <c r="B41" s="5"/>
      <c r="D41" s="6"/>
    </row>
    <row r="42" spans="1:4" ht="25.5">
      <c r="A42" s="6"/>
      <c r="B42" s="5"/>
      <c r="D42" s="6"/>
    </row>
    <row r="43" spans="1:4" ht="25.5">
      <c r="A43" s="6"/>
      <c r="B43" s="5"/>
      <c r="D43" s="6"/>
    </row>
    <row r="44" spans="1:4" ht="25.5">
      <c r="A44" s="6"/>
      <c r="B44" s="5"/>
      <c r="D44" s="6"/>
    </row>
    <row r="45" spans="1:4" ht="25.5">
      <c r="A45" s="6"/>
      <c r="B45" s="5"/>
      <c r="D45" s="6"/>
    </row>
    <row r="46" spans="1:4" ht="25.5">
      <c r="A46" s="6"/>
      <c r="B46" s="5"/>
      <c r="D46" s="6"/>
    </row>
    <row r="47" spans="1:4" ht="25.5">
      <c r="A47" s="6"/>
      <c r="B47" s="5"/>
      <c r="D47" s="6"/>
    </row>
    <row r="48" spans="1:4" ht="25.5">
      <c r="A48" s="6"/>
      <c r="B48" s="5"/>
      <c r="D48" s="6"/>
    </row>
    <row r="49" spans="1:4" ht="25.5">
      <c r="A49" s="6"/>
      <c r="B49" s="5"/>
      <c r="D49" s="6"/>
    </row>
    <row r="50" spans="1:4" ht="25.5">
      <c r="A50" s="6"/>
      <c r="B50" s="5"/>
      <c r="D50" s="6"/>
    </row>
    <row r="51" spans="1:4" ht="25.5">
      <c r="A51" s="6"/>
      <c r="B51" s="5"/>
      <c r="D51" s="6"/>
    </row>
    <row r="52" spans="1:4" ht="25.5">
      <c r="A52" s="6"/>
      <c r="B52" s="5"/>
      <c r="D52" s="6"/>
    </row>
    <row r="53" spans="1:4" ht="25.5">
      <c r="A53" s="6"/>
      <c r="B53" s="5"/>
      <c r="D53" s="6"/>
    </row>
    <row r="54" spans="1:4" ht="25.5">
      <c r="A54" s="6"/>
      <c r="B54" s="5"/>
      <c r="D54" s="6"/>
    </row>
    <row r="55" spans="1:4" ht="25.5">
      <c r="A55" s="6"/>
      <c r="B55" s="5"/>
      <c r="D55" s="6"/>
    </row>
    <row r="56" spans="1:4" ht="25.5">
      <c r="A56" s="6"/>
      <c r="B56" s="5"/>
      <c r="D56" s="6"/>
    </row>
    <row r="57" spans="1:4" ht="25.5">
      <c r="A57" s="6"/>
      <c r="B57" s="5"/>
      <c r="D57" s="6"/>
    </row>
    <row r="58" spans="1:4" ht="25.5">
      <c r="A58" s="6"/>
      <c r="B58" s="5"/>
      <c r="D58" s="6"/>
    </row>
    <row r="59" spans="1:4" ht="25.5">
      <c r="A59" s="6"/>
      <c r="B59" s="5"/>
      <c r="D59" s="6"/>
    </row>
    <row r="60" spans="1:4" ht="25.5">
      <c r="A60" s="6"/>
      <c r="B60" s="5"/>
      <c r="D60" s="6"/>
    </row>
    <row r="61" spans="1:4" ht="25.5">
      <c r="A61" s="6"/>
      <c r="B61" s="5"/>
      <c r="D61" s="6"/>
    </row>
    <row r="62" spans="1:4" ht="25.5">
      <c r="A62" s="6"/>
      <c r="B62" s="5"/>
      <c r="D62" s="6"/>
    </row>
    <row r="63" spans="1:4" ht="25.5">
      <c r="A63" s="6"/>
      <c r="B63" s="5"/>
      <c r="D63" s="6"/>
    </row>
    <row r="64" spans="1:4" ht="25.5">
      <c r="A64" s="6"/>
      <c r="B64" s="5"/>
      <c r="D64" s="6"/>
    </row>
    <row r="65" spans="1:4" ht="25.5">
      <c r="A65" s="6"/>
      <c r="B65" s="5"/>
      <c r="D65" s="6"/>
    </row>
    <row r="66" spans="1:4" ht="25.5">
      <c r="A66" s="6"/>
      <c r="B66" s="5"/>
      <c r="D66" s="6"/>
    </row>
    <row r="67" spans="1:4" ht="25.5">
      <c r="A67" s="6"/>
      <c r="B67" s="5"/>
      <c r="D67" s="6"/>
    </row>
    <row r="68" spans="1:4" ht="25.5">
      <c r="A68" s="6"/>
      <c r="B68" s="5"/>
      <c r="D68" s="6"/>
    </row>
    <row r="69" spans="1:4" ht="25.5">
      <c r="A69" s="6"/>
      <c r="B69" s="5"/>
      <c r="D69" s="6"/>
    </row>
    <row r="70" spans="1:4" ht="25.5">
      <c r="A70" s="6"/>
      <c r="B70" s="5"/>
      <c r="D70" s="6"/>
    </row>
    <row r="71" spans="1:4" ht="25.5">
      <c r="A71" s="6"/>
      <c r="B71" s="5"/>
      <c r="D71" s="6"/>
    </row>
    <row r="72" spans="1:4" ht="25.5">
      <c r="A72" s="6"/>
      <c r="B72" s="5"/>
      <c r="D72" s="6"/>
    </row>
    <row r="73" spans="1:4" ht="25.5">
      <c r="A73" s="6"/>
      <c r="B73" s="5"/>
      <c r="D73" s="6"/>
    </row>
    <row r="74" spans="1:4" ht="25.5">
      <c r="A74" s="6"/>
      <c r="B74" s="5"/>
      <c r="D74" s="6"/>
    </row>
    <row r="75" spans="1:4" ht="25.5">
      <c r="A75" s="6"/>
      <c r="B75" s="5"/>
      <c r="D75" s="6"/>
    </row>
    <row r="76" spans="1:4" ht="25.5">
      <c r="A76" s="6"/>
      <c r="B76" s="5"/>
      <c r="D76" s="6"/>
    </row>
    <row r="77" spans="1:4" ht="25.5">
      <c r="A77" s="6"/>
      <c r="B77" s="5"/>
      <c r="D77" s="6"/>
    </row>
    <row r="78" spans="1:4" ht="25.5">
      <c r="A78" s="6"/>
      <c r="B78" s="5"/>
      <c r="D78" s="6"/>
    </row>
    <row r="79" spans="1:4" ht="25.5">
      <c r="A79" s="6"/>
      <c r="B79" s="5"/>
      <c r="D79" s="6"/>
    </row>
    <row r="80" spans="1:4" ht="25.5">
      <c r="A80" s="6"/>
      <c r="B80" s="5"/>
      <c r="D80" s="6"/>
    </row>
    <row r="81" spans="1:4" ht="25.5">
      <c r="A81" s="6"/>
      <c r="B81" s="5"/>
      <c r="D81" s="6"/>
    </row>
    <row r="82" spans="1:4" ht="25.5">
      <c r="A82" s="6"/>
      <c r="B82" s="5"/>
      <c r="D82" s="6"/>
    </row>
    <row r="83" spans="1:4" ht="25.5">
      <c r="A83" s="6"/>
      <c r="B83" s="5"/>
      <c r="D83" s="6"/>
    </row>
    <row r="84" spans="1:4" ht="25.5">
      <c r="A84" s="6"/>
      <c r="B84" s="5"/>
      <c r="D84" s="6"/>
    </row>
    <row r="85" spans="1:4" ht="25.5">
      <c r="A85" s="6"/>
      <c r="B85" s="5"/>
      <c r="D85" s="6"/>
    </row>
    <row r="86" spans="1:4" ht="25.5">
      <c r="A86" s="6"/>
      <c r="B86" s="5"/>
      <c r="D86" s="6"/>
    </row>
    <row r="87" spans="1:4" ht="25.5">
      <c r="A87" s="6"/>
      <c r="B87" s="5"/>
      <c r="D87" s="6"/>
    </row>
    <row r="88" spans="1:4" ht="25.5">
      <c r="A88" s="6"/>
      <c r="B88" s="5"/>
      <c r="D88" s="6"/>
    </row>
    <row r="89" spans="1:4" ht="25.5">
      <c r="A89" s="6"/>
      <c r="B89" s="5"/>
      <c r="D89" s="6"/>
    </row>
    <row r="90" spans="1:4" ht="25.5">
      <c r="A90" s="6"/>
      <c r="B90" s="5"/>
      <c r="D90" s="6"/>
    </row>
    <row r="91" spans="1:4" ht="25.5">
      <c r="A91" s="6"/>
      <c r="B91" s="5"/>
      <c r="D91" s="6"/>
    </row>
    <row r="92" spans="1:4" ht="25.5">
      <c r="A92" s="6"/>
      <c r="B92" s="5"/>
      <c r="D92" s="6"/>
    </row>
    <row r="93" spans="1:4" ht="25.5">
      <c r="A93" s="6"/>
      <c r="B93" s="5"/>
      <c r="D93" s="6"/>
    </row>
    <row r="94" spans="1:4" ht="25.5">
      <c r="A94" s="6"/>
      <c r="B94" s="5"/>
      <c r="D94" s="6"/>
    </row>
    <row r="95" spans="1:4" ht="25.5">
      <c r="A95" s="6"/>
      <c r="B95" s="5"/>
      <c r="D95" s="6"/>
    </row>
    <row r="96" spans="1:4" ht="25.5">
      <c r="A96" s="6"/>
      <c r="B96" s="5"/>
      <c r="D96" s="6"/>
    </row>
    <row r="97" spans="1:4" ht="25.5">
      <c r="A97" s="6"/>
      <c r="B97" s="5"/>
      <c r="D97" s="6"/>
    </row>
    <row r="98" spans="1:4" ht="25.5">
      <c r="A98" s="6"/>
      <c r="B98" s="5"/>
      <c r="D98" s="6"/>
    </row>
    <row r="99" spans="1:4" ht="25.5">
      <c r="A99" s="6"/>
      <c r="B99" s="5"/>
      <c r="D99" s="6"/>
    </row>
    <row r="100" spans="1:4" ht="25.5">
      <c r="A100" s="6"/>
      <c r="B100" s="5"/>
      <c r="D100" s="6"/>
    </row>
    <row r="101" spans="1:4" ht="25.5">
      <c r="A101" s="6"/>
      <c r="B101" s="5"/>
      <c r="D101" s="6"/>
    </row>
    <row r="102" spans="1:4" ht="25.5">
      <c r="A102" s="6"/>
      <c r="B102" s="5"/>
      <c r="D102" s="6"/>
    </row>
    <row r="103" spans="1:4" ht="25.5">
      <c r="A103" s="6"/>
      <c r="B103" s="5"/>
      <c r="D103" s="6"/>
    </row>
    <row r="104" spans="1:4" ht="25.5">
      <c r="A104" s="6"/>
      <c r="B104" s="5"/>
      <c r="D104" s="6"/>
    </row>
    <row r="105" spans="1:4" ht="25.5">
      <c r="A105" s="6"/>
      <c r="B105" s="5"/>
      <c r="D105" s="6"/>
    </row>
    <row r="106" spans="1:4" ht="25.5">
      <c r="A106" s="6"/>
      <c r="B106" s="5"/>
      <c r="D106" s="6"/>
    </row>
    <row r="107" spans="1:4" ht="25.5">
      <c r="A107" s="6"/>
      <c r="B107" s="5"/>
      <c r="D107" s="6"/>
    </row>
    <row r="108" spans="1:4" ht="25.5">
      <c r="A108" s="6"/>
      <c r="B108" s="5"/>
      <c r="D108" s="6"/>
    </row>
    <row r="109" spans="1:4" ht="25.5">
      <c r="A109" s="6"/>
      <c r="B109" s="5"/>
      <c r="D109" s="6"/>
    </row>
    <row r="110" spans="1:4" ht="25.5">
      <c r="A110" s="6"/>
      <c r="B110" s="5"/>
      <c r="D110" s="6"/>
    </row>
    <row r="111" spans="1:4" ht="25.5">
      <c r="A111" s="6"/>
      <c r="B111" s="5"/>
      <c r="D111" s="6"/>
    </row>
    <row r="112" spans="1:4" ht="25.5">
      <c r="A112" s="6"/>
      <c r="B112" s="5"/>
      <c r="D112" s="6"/>
    </row>
    <row r="113" spans="1:4" ht="25.5">
      <c r="A113" s="6"/>
      <c r="B113" s="5"/>
      <c r="D113" s="6"/>
    </row>
    <row r="114" spans="1:4" ht="25.5">
      <c r="A114" s="6"/>
      <c r="B114" s="5"/>
      <c r="D114" s="6"/>
    </row>
    <row r="115" spans="1:4" ht="25.5">
      <c r="A115" s="6"/>
      <c r="B115" s="5"/>
      <c r="D115" s="6"/>
    </row>
    <row r="116" spans="1:4" ht="25.5">
      <c r="A116" s="6"/>
      <c r="B116" s="5"/>
      <c r="D116" s="6"/>
    </row>
    <row r="117" spans="1:4" ht="25.5">
      <c r="A117" s="6"/>
      <c r="B117" s="5"/>
      <c r="D117" s="6"/>
    </row>
    <row r="118" spans="1:4" ht="25.5">
      <c r="A118" s="6"/>
      <c r="B118" s="5"/>
      <c r="D118" s="6"/>
    </row>
    <row r="119" spans="1:4" ht="25.5">
      <c r="A119" s="6"/>
      <c r="B119" s="5"/>
      <c r="D119" s="6"/>
    </row>
    <row r="120" spans="1:4" ht="25.5">
      <c r="A120" s="6"/>
      <c r="B120" s="5"/>
      <c r="D120" s="6"/>
    </row>
    <row r="121" spans="1:4" ht="25.5">
      <c r="A121" s="6"/>
      <c r="B121" s="5"/>
      <c r="D121" s="6"/>
    </row>
    <row r="122" spans="1:4" ht="25.5">
      <c r="A122" s="6"/>
      <c r="B122" s="5"/>
      <c r="D122" s="6"/>
    </row>
    <row r="123" spans="1:4" ht="25.5">
      <c r="A123" s="6"/>
      <c r="B123" s="5"/>
      <c r="D123" s="6"/>
    </row>
    <row r="124" spans="1:4" ht="25.5">
      <c r="A124" s="6"/>
      <c r="B124" s="5"/>
      <c r="D124" s="6"/>
    </row>
    <row r="125" spans="1:4" ht="25.5">
      <c r="A125" s="6"/>
      <c r="B125" s="5"/>
      <c r="D125" s="6"/>
    </row>
    <row r="126" spans="1:4" ht="25.5">
      <c r="A126" s="6"/>
      <c r="B126" s="5"/>
      <c r="D126" s="6"/>
    </row>
    <row r="127" spans="1:4" ht="25.5">
      <c r="A127" s="6"/>
      <c r="B127" s="5"/>
      <c r="D127" s="6"/>
    </row>
    <row r="128" spans="1:4" ht="25.5">
      <c r="A128" s="6"/>
      <c r="B128" s="5"/>
      <c r="D128" s="6"/>
    </row>
    <row r="129" spans="1:4" ht="25.5">
      <c r="A129" s="6"/>
      <c r="B129" s="5"/>
      <c r="D129" s="6"/>
    </row>
    <row r="130" spans="1:4" ht="25.5">
      <c r="A130" s="6"/>
      <c r="B130" s="5"/>
      <c r="D130" s="6"/>
    </row>
    <row r="131" spans="1:4" ht="25.5">
      <c r="A131" s="6"/>
      <c r="B131" s="5"/>
      <c r="D131" s="6"/>
    </row>
    <row r="132" spans="1:4" ht="25.5">
      <c r="A132" s="6"/>
      <c r="B132" s="5"/>
      <c r="D132" s="6"/>
    </row>
    <row r="133" spans="1:4" ht="25.5">
      <c r="A133" s="6"/>
      <c r="B133" s="5"/>
      <c r="D133" s="6"/>
    </row>
    <row r="134" spans="1:4" ht="25.5">
      <c r="A134" s="6"/>
      <c r="B134" s="5"/>
      <c r="D134" s="6"/>
    </row>
    <row r="135" spans="1:4" ht="25.5">
      <c r="A135" s="6"/>
      <c r="B135" s="5"/>
      <c r="D135" s="6"/>
    </row>
    <row r="136" spans="1:4" ht="25.5">
      <c r="A136" s="6"/>
      <c r="B136" s="5"/>
      <c r="D136" s="6"/>
    </row>
    <row r="137" spans="1:4" ht="25.5">
      <c r="A137" s="6"/>
      <c r="B137" s="5"/>
      <c r="D137" s="6"/>
    </row>
    <row r="138" spans="1:4" ht="25.5">
      <c r="A138" s="6"/>
      <c r="B138" s="5"/>
      <c r="D138" s="6"/>
    </row>
    <row r="139" spans="1:4" ht="25.5">
      <c r="A139" s="6"/>
      <c r="B139" s="5"/>
      <c r="D139" s="6"/>
    </row>
    <row r="140" spans="1:4" ht="25.5">
      <c r="A140" s="6"/>
      <c r="B140" s="5"/>
      <c r="D140" s="6"/>
    </row>
    <row r="141" spans="1:4" ht="25.5">
      <c r="A141" s="6"/>
      <c r="B141" s="5"/>
      <c r="D141" s="6"/>
    </row>
    <row r="142" spans="1:4" ht="25.5">
      <c r="A142" s="6"/>
      <c r="B142" s="5"/>
      <c r="D142" s="6"/>
    </row>
    <row r="143" spans="1:4" ht="25.5">
      <c r="A143" s="6"/>
      <c r="B143" s="5"/>
      <c r="D143" s="6"/>
    </row>
    <row r="144" spans="1:4" ht="25.5">
      <c r="A144" s="6"/>
      <c r="B144" s="5"/>
      <c r="D144" s="6"/>
    </row>
    <row r="145" spans="1:4" ht="25.5">
      <c r="A145" s="6"/>
      <c r="B145" s="5"/>
      <c r="D145" s="6"/>
    </row>
    <row r="146" spans="1:4" ht="25.5">
      <c r="A146" s="6"/>
      <c r="B146" s="5"/>
      <c r="D146" s="6"/>
    </row>
    <row r="147" spans="1:4" ht="25.5">
      <c r="A147" s="6"/>
      <c r="B147" s="5"/>
      <c r="D147" s="6"/>
    </row>
    <row r="148" spans="1:4" ht="25.5">
      <c r="A148" s="6"/>
      <c r="B148" s="5"/>
      <c r="D148" s="6"/>
    </row>
    <row r="149" spans="1:4" ht="25.5">
      <c r="A149" s="6"/>
      <c r="B149" s="5"/>
      <c r="D149" s="6"/>
    </row>
    <row r="150" spans="1:4" ht="25.5">
      <c r="A150" s="6"/>
      <c r="B150" s="5"/>
      <c r="D150" s="6"/>
    </row>
    <row r="151" spans="1:4" ht="25.5">
      <c r="A151" s="6"/>
      <c r="B151" s="5"/>
      <c r="D151" s="6"/>
    </row>
    <row r="152" spans="1:4" ht="25.5">
      <c r="A152" s="6"/>
      <c r="B152" s="5"/>
      <c r="D152" s="6"/>
    </row>
    <row r="153" spans="1:4" ht="25.5">
      <c r="A153" s="6"/>
      <c r="B153" s="5"/>
      <c r="D153" s="6"/>
    </row>
    <row r="154" spans="1:4" ht="25.5">
      <c r="A154" s="6"/>
      <c r="B154" s="5"/>
      <c r="D154" s="6"/>
    </row>
    <row r="155" spans="1:4" ht="25.5">
      <c r="A155" s="6"/>
      <c r="B155" s="5"/>
      <c r="D155" s="6"/>
    </row>
    <row r="156" spans="1:4" ht="25.5">
      <c r="A156" s="6"/>
      <c r="B156" s="5"/>
      <c r="D156" s="6"/>
    </row>
    <row r="157" spans="1:4" ht="25.5">
      <c r="A157" s="6"/>
      <c r="B157" s="5"/>
      <c r="D157" s="6"/>
    </row>
    <row r="158" spans="1:4" ht="25.5">
      <c r="A158" s="6"/>
      <c r="B158" s="5"/>
      <c r="D158" s="6"/>
    </row>
    <row r="159" spans="1:4" ht="25.5">
      <c r="A159" s="6"/>
      <c r="B159" s="5"/>
      <c r="D159" s="6"/>
    </row>
    <row r="160" spans="1:4" ht="25.5">
      <c r="A160" s="6"/>
      <c r="B160" s="5"/>
      <c r="D160" s="6"/>
    </row>
    <row r="161" spans="1:4" ht="25.5">
      <c r="A161" s="6"/>
      <c r="B161" s="5"/>
      <c r="D161" s="6"/>
    </row>
    <row r="162" spans="1:4" ht="25.5">
      <c r="A162" s="6"/>
      <c r="B162" s="5"/>
      <c r="D162" s="6"/>
    </row>
    <row r="163" spans="1:4" ht="25.5">
      <c r="A163" s="6"/>
      <c r="B163" s="5"/>
      <c r="D163" s="6"/>
    </row>
    <row r="164" spans="1:4" ht="25.5">
      <c r="A164" s="6"/>
      <c r="B164" s="5"/>
      <c r="D164" s="6"/>
    </row>
    <row r="165" spans="1:4" ht="25.5">
      <c r="A165" s="6"/>
      <c r="B165" s="5"/>
      <c r="D165" s="6"/>
    </row>
    <row r="166" spans="1:4" ht="25.5">
      <c r="A166" s="6"/>
      <c r="B166" s="5"/>
      <c r="D166" s="6"/>
    </row>
    <row r="167" spans="1:4" ht="25.5">
      <c r="A167" s="6"/>
      <c r="B167" s="5"/>
      <c r="D167" s="6"/>
    </row>
    <row r="168" spans="1:4" ht="25.5">
      <c r="A168" s="6"/>
      <c r="B168" s="5"/>
      <c r="D168" s="6"/>
    </row>
    <row r="169" spans="1:4" ht="25.5">
      <c r="A169" s="6"/>
      <c r="B169" s="5"/>
      <c r="D169" s="6"/>
    </row>
    <row r="170" spans="1:4" ht="25.5">
      <c r="A170" s="6"/>
      <c r="B170" s="5"/>
      <c r="D170" s="6"/>
    </row>
    <row r="171" spans="1:4" ht="25.5">
      <c r="A171" s="6"/>
      <c r="B171" s="5"/>
      <c r="D171" s="6"/>
    </row>
    <row r="172" spans="1:4" ht="25.5">
      <c r="A172" s="6"/>
      <c r="B172" s="5"/>
      <c r="D172" s="6"/>
    </row>
    <row r="173" spans="1:4" ht="25.5">
      <c r="A173" s="6"/>
      <c r="B173" s="5"/>
      <c r="D173" s="6"/>
    </row>
    <row r="174" spans="1:4" ht="25.5">
      <c r="A174" s="6"/>
      <c r="B174" s="5"/>
      <c r="D174" s="6"/>
    </row>
    <row r="175" spans="1:4" ht="25.5">
      <c r="A175" s="6"/>
      <c r="B175" s="5"/>
      <c r="D175" s="6"/>
    </row>
    <row r="176" spans="1:4" ht="25.5">
      <c r="A176" s="6"/>
      <c r="B176" s="5"/>
      <c r="D176" s="6"/>
    </row>
    <row r="177" spans="1:4" ht="25.5">
      <c r="A177" s="6"/>
      <c r="B177" s="5"/>
      <c r="D177" s="6"/>
    </row>
    <row r="178" spans="1:4" ht="25.5">
      <c r="A178" s="6"/>
      <c r="B178" s="5"/>
      <c r="D178" s="6"/>
    </row>
    <row r="179" spans="1:4" ht="25.5">
      <c r="A179" s="6"/>
      <c r="B179" s="5"/>
      <c r="D179" s="6"/>
    </row>
    <row r="180" spans="1:4" ht="25.5">
      <c r="A180" s="6"/>
      <c r="B180" s="5"/>
      <c r="D180" s="6"/>
    </row>
    <row r="181" spans="1:4" ht="25.5">
      <c r="A181" s="6"/>
      <c r="B181" s="5"/>
      <c r="D181" s="6"/>
    </row>
    <row r="182" spans="1:4" ht="25.5">
      <c r="A182" s="6"/>
      <c r="B182" s="5"/>
      <c r="D182" s="6"/>
    </row>
    <row r="183" spans="1:4" ht="25.5">
      <c r="A183" s="6"/>
      <c r="B183" s="5"/>
      <c r="D183" s="6"/>
    </row>
    <row r="184" spans="1:4" ht="25.5">
      <c r="A184" s="6"/>
      <c r="B184" s="5"/>
      <c r="D184" s="6"/>
    </row>
    <row r="185" spans="1:4" ht="25.5">
      <c r="A185" s="6"/>
      <c r="B185" s="5"/>
      <c r="D185" s="6"/>
    </row>
    <row r="186" spans="1:4" ht="25.5">
      <c r="A186" s="6"/>
      <c r="B186" s="5"/>
      <c r="D186" s="6"/>
    </row>
    <row r="187" spans="1:4" ht="25.5">
      <c r="A187" s="6"/>
      <c r="B187" s="5"/>
      <c r="D187" s="6"/>
    </row>
    <row r="188" spans="1:4" ht="25.5">
      <c r="A188" s="6"/>
      <c r="B188" s="5"/>
      <c r="D188" s="6"/>
    </row>
    <row r="189" spans="1:4" ht="25.5">
      <c r="A189" s="6"/>
      <c r="B189" s="5"/>
      <c r="D189" s="6"/>
    </row>
    <row r="190" spans="1:4" ht="25.5">
      <c r="A190" s="6"/>
      <c r="B190" s="5"/>
      <c r="D190" s="6"/>
    </row>
    <row r="191" spans="1:4" ht="25.5">
      <c r="A191" s="6"/>
      <c r="B191" s="5"/>
      <c r="D191" s="6"/>
    </row>
    <row r="192" spans="1:4" ht="25.5">
      <c r="A192" s="6"/>
      <c r="B192" s="5"/>
      <c r="D192" s="6"/>
    </row>
    <row r="193" spans="1:4" ht="25.5">
      <c r="A193" s="6"/>
      <c r="B193" s="5"/>
      <c r="D193" s="6"/>
    </row>
    <row r="194" spans="1:4" ht="25.5">
      <c r="A194" s="6"/>
      <c r="B194" s="5"/>
      <c r="D194" s="6"/>
    </row>
    <row r="195" spans="1:4" ht="25.5">
      <c r="A195" s="6"/>
      <c r="B195" s="5"/>
      <c r="D195" s="6"/>
    </row>
    <row r="196" spans="1:4" ht="25.5">
      <c r="A196" s="6"/>
      <c r="B196" s="5"/>
      <c r="D196" s="6"/>
    </row>
    <row r="197" spans="1:4" ht="25.5">
      <c r="A197" s="6"/>
      <c r="B197" s="5"/>
      <c r="D197" s="6"/>
    </row>
    <row r="198" spans="1:4" ht="25.5">
      <c r="A198" s="6"/>
      <c r="B198" s="5"/>
      <c r="D198" s="6"/>
    </row>
    <row r="199" spans="1:4" ht="25.5">
      <c r="A199" s="6"/>
      <c r="B199" s="5"/>
      <c r="D199" s="6"/>
    </row>
    <row r="200" spans="1:4" ht="25.5">
      <c r="A200" s="6"/>
      <c r="B200" s="5"/>
      <c r="D200" s="6"/>
    </row>
    <row r="201" spans="1:4" ht="25.5">
      <c r="A201" s="6"/>
      <c r="B201" s="5"/>
      <c r="D201" s="6"/>
    </row>
    <row r="202" spans="1:4" ht="25.5">
      <c r="A202" s="6"/>
      <c r="B202" s="5"/>
      <c r="D202" s="6"/>
    </row>
    <row r="203" spans="1:4" ht="25.5">
      <c r="A203" s="6"/>
      <c r="B203" s="5"/>
      <c r="D203" s="6"/>
    </row>
    <row r="204" spans="1:4" ht="25.5">
      <c r="A204" s="6"/>
      <c r="B204" s="5"/>
      <c r="D204" s="6"/>
    </row>
    <row r="205" spans="1:4" ht="25.5">
      <c r="A205" s="6"/>
      <c r="B205" s="5"/>
      <c r="D205" s="6"/>
    </row>
    <row r="206" spans="1:4" ht="25.5">
      <c r="A206" s="6"/>
      <c r="B206" s="5"/>
      <c r="D206" s="6"/>
    </row>
    <row r="207" spans="1:4" ht="25.5">
      <c r="A207" s="6"/>
      <c r="B207" s="5"/>
      <c r="D207" s="6"/>
    </row>
    <row r="208" spans="1:4" ht="25.5">
      <c r="A208" s="6"/>
      <c r="B208" s="5"/>
      <c r="D208" s="6"/>
    </row>
    <row r="209" spans="1:4" ht="25.5">
      <c r="A209" s="6"/>
      <c r="B209" s="5"/>
      <c r="D209" s="6"/>
    </row>
    <row r="210" spans="1:4" ht="25.5">
      <c r="A210" s="6"/>
      <c r="B210" s="5"/>
      <c r="D210" s="6"/>
    </row>
    <row r="211" spans="1:4" ht="25.5">
      <c r="A211" s="6"/>
      <c r="B211" s="5"/>
      <c r="D211" s="6"/>
    </row>
    <row r="212" spans="1:4" ht="25.5">
      <c r="A212" s="6"/>
      <c r="B212" s="5"/>
      <c r="D212" s="6"/>
    </row>
    <row r="213" spans="1:4" ht="25.5">
      <c r="A213" s="6"/>
      <c r="B213" s="5"/>
      <c r="D213" s="6"/>
    </row>
    <row r="214" spans="1:4" ht="25.5">
      <c r="A214" s="6"/>
      <c r="B214" s="5"/>
      <c r="D214" s="6"/>
    </row>
    <row r="215" spans="1:4" ht="25.5">
      <c r="A215" s="6"/>
      <c r="B215" s="5"/>
      <c r="D215" s="6"/>
    </row>
    <row r="216" spans="1:4" ht="25.5">
      <c r="A216" s="6"/>
      <c r="B216" s="5"/>
      <c r="D216" s="6"/>
    </row>
    <row r="217" spans="1:4" ht="25.5">
      <c r="A217" s="6"/>
      <c r="B217" s="5"/>
      <c r="D217" s="6"/>
    </row>
    <row r="218" spans="1:4" ht="25.5">
      <c r="A218" s="6"/>
      <c r="B218" s="5"/>
      <c r="D218" s="6"/>
    </row>
    <row r="219" spans="1:4" ht="25.5">
      <c r="A219" s="6"/>
      <c r="B219" s="5"/>
      <c r="D219" s="6"/>
    </row>
    <row r="220" spans="1:4" ht="25.5">
      <c r="A220" s="6"/>
      <c r="B220" s="5"/>
      <c r="D220" s="6"/>
    </row>
    <row r="221" spans="1:4" ht="25.5">
      <c r="A221" s="6"/>
      <c r="B221" s="5"/>
      <c r="D221" s="6"/>
    </row>
    <row r="222" spans="1:4" ht="25.5">
      <c r="A222" s="6"/>
      <c r="B222" s="5"/>
      <c r="D222" s="6"/>
    </row>
    <row r="223" spans="1:4" ht="25.5">
      <c r="A223" s="6"/>
      <c r="B223" s="5"/>
      <c r="D223" s="6"/>
    </row>
    <row r="224" spans="1:4" ht="25.5">
      <c r="A224" s="6"/>
      <c r="B224" s="5"/>
      <c r="D224" s="6"/>
    </row>
    <row r="225" spans="1:4" ht="25.5">
      <c r="A225" s="6"/>
      <c r="B225" s="5"/>
      <c r="D225" s="6"/>
    </row>
    <row r="226" spans="1:4" ht="25.5">
      <c r="A226" s="6"/>
      <c r="B226" s="5"/>
      <c r="D226" s="6"/>
    </row>
    <row r="227" spans="1:4" ht="25.5">
      <c r="A227" s="6"/>
      <c r="B227" s="5"/>
      <c r="D227" s="6"/>
    </row>
    <row r="228" spans="1:4" ht="25.5">
      <c r="A228" s="6"/>
      <c r="B228" s="5"/>
      <c r="D228" s="6"/>
    </row>
    <row r="229" spans="1:4" ht="25.5">
      <c r="A229" s="6"/>
      <c r="B229" s="5"/>
      <c r="D229" s="6"/>
    </row>
    <row r="230" spans="1:4" ht="25.5">
      <c r="A230" s="6"/>
      <c r="B230" s="5"/>
      <c r="D230" s="6"/>
    </row>
    <row r="231" spans="1:4" ht="25.5">
      <c r="A231" s="6"/>
      <c r="B231" s="5"/>
      <c r="D231" s="6"/>
    </row>
    <row r="232" spans="1:4" ht="25.5">
      <c r="A232" s="6"/>
      <c r="B232" s="5"/>
      <c r="D232" s="6"/>
    </row>
    <row r="233" spans="1:4" ht="25.5">
      <c r="A233" s="6"/>
      <c r="B233" s="5"/>
      <c r="D233" s="6"/>
    </row>
    <row r="234" spans="1:4" ht="25.5">
      <c r="A234" s="6"/>
      <c r="B234" s="5"/>
      <c r="D234" s="6"/>
    </row>
    <row r="235" spans="1:4" ht="25.5">
      <c r="A235" s="6"/>
      <c r="B235" s="5"/>
      <c r="D235" s="6"/>
    </row>
    <row r="236" spans="1:4" ht="25.5">
      <c r="A236" s="6"/>
      <c r="B236" s="5"/>
      <c r="D236" s="6"/>
    </row>
    <row r="237" spans="1:4" ht="25.5">
      <c r="A237" s="6"/>
      <c r="B237" s="5"/>
      <c r="D237" s="6"/>
    </row>
    <row r="238" spans="1:4" ht="25.5">
      <c r="A238" s="6"/>
      <c r="B238" s="5"/>
      <c r="D238" s="6"/>
    </row>
    <row r="239" spans="1:4" ht="25.5">
      <c r="A239" s="6"/>
      <c r="B239" s="5"/>
      <c r="D239" s="6"/>
    </row>
    <row r="240" spans="1:4" ht="25.5">
      <c r="A240" s="6"/>
      <c r="B240" s="5"/>
      <c r="D240" s="6"/>
    </row>
    <row r="241" spans="1:4" ht="25.5">
      <c r="A241" s="6"/>
      <c r="B241" s="5"/>
      <c r="D241" s="6"/>
    </row>
    <row r="242" spans="1:4" ht="25.5">
      <c r="A242" s="6"/>
      <c r="B242" s="5"/>
      <c r="D242" s="6"/>
    </row>
    <row r="243" spans="1:4" ht="25.5">
      <c r="A243" s="6"/>
      <c r="B243" s="5"/>
      <c r="D243" s="6"/>
    </row>
    <row r="244" spans="1:4" ht="25.5">
      <c r="A244" s="6"/>
      <c r="B244" s="5"/>
      <c r="D244" s="6"/>
    </row>
    <row r="245" spans="1:4" ht="25.5">
      <c r="A245" s="6"/>
      <c r="B245" s="5"/>
      <c r="D245" s="6"/>
    </row>
    <row r="246" spans="1:4" ht="25.5">
      <c r="A246" s="6"/>
      <c r="B246" s="5"/>
      <c r="D246" s="6"/>
    </row>
    <row r="247" spans="1:4" ht="25.5">
      <c r="A247" s="6"/>
      <c r="B247" s="5"/>
      <c r="D247" s="6"/>
    </row>
    <row r="248" spans="1:4" ht="25.5">
      <c r="A248" s="6"/>
      <c r="B248" s="5"/>
      <c r="D248" s="6"/>
    </row>
    <row r="249" spans="1:4" ht="25.5">
      <c r="A249" s="6"/>
      <c r="B249" s="5"/>
      <c r="D249" s="6"/>
    </row>
    <row r="250" spans="1:4" ht="25.5">
      <c r="A250" s="6"/>
      <c r="B250" s="5"/>
      <c r="D250" s="6"/>
    </row>
    <row r="251" spans="1:4" ht="25.5">
      <c r="A251" s="6"/>
      <c r="B251" s="5"/>
      <c r="D251" s="6"/>
    </row>
    <row r="252" spans="1:4" ht="25.5">
      <c r="A252" s="6"/>
      <c r="B252" s="5"/>
      <c r="D252" s="6"/>
    </row>
    <row r="253" spans="1:4" ht="25.5">
      <c r="A253" s="6"/>
      <c r="B253" s="5"/>
      <c r="D253" s="6"/>
    </row>
    <row r="254" spans="1:4" ht="25.5">
      <c r="A254" s="6"/>
      <c r="B254" s="5"/>
      <c r="D254" s="6"/>
    </row>
    <row r="255" spans="1:4" ht="25.5">
      <c r="A255" s="6"/>
      <c r="B255" s="5"/>
      <c r="D255" s="6"/>
    </row>
    <row r="256" spans="1:4" ht="25.5">
      <c r="A256" s="6"/>
      <c r="B256" s="5"/>
      <c r="D256" s="6"/>
    </row>
    <row r="257" spans="1:4" ht="25.5">
      <c r="A257" s="6"/>
      <c r="B257" s="5"/>
      <c r="D257" s="6"/>
    </row>
    <row r="258" spans="1:4" ht="25.5">
      <c r="A258" s="6"/>
      <c r="B258" s="5"/>
      <c r="D258" s="6"/>
    </row>
    <row r="259" spans="1:4" ht="25.5">
      <c r="A259" s="6"/>
      <c r="B259" s="5"/>
      <c r="D259" s="6"/>
    </row>
    <row r="260" spans="1:4" ht="25.5">
      <c r="A260" s="6"/>
      <c r="B260" s="5"/>
      <c r="D260" s="6"/>
    </row>
    <row r="261" spans="1:4" ht="25.5">
      <c r="A261" s="6"/>
      <c r="B261" s="5"/>
      <c r="D261" s="6"/>
    </row>
    <row r="262" spans="1:4" ht="25.5">
      <c r="A262" s="6"/>
      <c r="B262" s="5"/>
      <c r="D262" s="6"/>
    </row>
    <row r="263" spans="1:4" ht="25.5">
      <c r="A263" s="6"/>
      <c r="B263" s="5"/>
      <c r="D263" s="6"/>
    </row>
    <row r="264" spans="1:4" ht="25.5">
      <c r="A264" s="6"/>
      <c r="B264" s="5"/>
      <c r="D264" s="6"/>
    </row>
    <row r="265" spans="1:4" ht="25.5">
      <c r="A265" s="6"/>
      <c r="B265" s="5"/>
      <c r="D265" s="6"/>
    </row>
    <row r="266" spans="1:4" ht="25.5">
      <c r="A266" s="6"/>
      <c r="B266" s="5"/>
      <c r="D266" s="6"/>
    </row>
    <row r="267" spans="1:4" ht="25.5">
      <c r="A267" s="6"/>
      <c r="B267" s="5"/>
      <c r="D267" s="6"/>
    </row>
    <row r="268" spans="1:4" ht="25.5">
      <c r="A268" s="6"/>
      <c r="B268" s="5"/>
      <c r="D268" s="6"/>
    </row>
    <row r="269" spans="1:4" ht="25.5">
      <c r="A269" s="6"/>
      <c r="B269" s="5"/>
      <c r="D269" s="6"/>
    </row>
    <row r="270" spans="1:4" ht="25.5">
      <c r="A270" s="6"/>
      <c r="B270" s="5"/>
      <c r="D270" s="6"/>
    </row>
    <row r="271" spans="1:4" ht="25.5">
      <c r="A271" s="6"/>
      <c r="B271" s="5"/>
      <c r="D271" s="6"/>
    </row>
    <row r="272" spans="1:4" ht="25.5">
      <c r="A272" s="6"/>
      <c r="B272" s="5"/>
      <c r="D272" s="6"/>
    </row>
    <row r="273" spans="1:4" ht="25.5">
      <c r="A273" s="6"/>
      <c r="B273" s="5"/>
      <c r="D273" s="6"/>
    </row>
    <row r="274" spans="1:4" ht="25.5">
      <c r="A274" s="6"/>
      <c r="B274" s="5"/>
      <c r="D274" s="6"/>
    </row>
    <row r="275" spans="1:4" ht="25.5">
      <c r="A275" s="6"/>
      <c r="B275" s="5"/>
      <c r="D275" s="6"/>
    </row>
    <row r="276" spans="1:4" ht="25.5">
      <c r="A276" s="6"/>
      <c r="B276" s="5"/>
      <c r="D276" s="6"/>
    </row>
    <row r="277" spans="1:4" ht="25.5">
      <c r="A277" s="6"/>
      <c r="B277" s="5"/>
      <c r="D277" s="6"/>
    </row>
    <row r="278" spans="1:4" ht="25.5">
      <c r="A278" s="6"/>
      <c r="B278" s="5"/>
      <c r="D278" s="6"/>
    </row>
    <row r="279" spans="1:4" ht="25.5">
      <c r="A279" s="6"/>
      <c r="B279" s="5"/>
      <c r="D279" s="6"/>
    </row>
    <row r="280" spans="1:4" ht="25.5">
      <c r="A280" s="6"/>
      <c r="B280" s="5"/>
      <c r="D280" s="6"/>
    </row>
    <row r="281" spans="1:4" ht="25.5">
      <c r="A281" s="6"/>
      <c r="B281" s="5"/>
      <c r="D281" s="6"/>
    </row>
    <row r="282" spans="1:4" ht="25.5">
      <c r="A282" s="6"/>
      <c r="B282" s="5"/>
      <c r="D282" s="6"/>
    </row>
    <row r="283" spans="1:4" ht="25.5">
      <c r="A283" s="6"/>
      <c r="B283" s="5"/>
      <c r="D283" s="6"/>
    </row>
    <row r="284" spans="1:4" ht="25.5">
      <c r="A284" s="6"/>
      <c r="B284" s="5"/>
      <c r="D284" s="6"/>
    </row>
    <row r="285" spans="1:4" ht="25.5">
      <c r="A285" s="6"/>
      <c r="B285" s="5"/>
      <c r="D285" s="6"/>
    </row>
    <row r="286" spans="1:4" ht="25.5">
      <c r="A286" s="6"/>
      <c r="B286" s="5"/>
      <c r="D286" s="6"/>
    </row>
    <row r="287" spans="1:4" ht="25.5">
      <c r="A287" s="6"/>
      <c r="B287" s="5"/>
      <c r="D287" s="6"/>
    </row>
    <row r="288" spans="1:4" ht="25.5">
      <c r="A288" s="6"/>
      <c r="B288" s="5"/>
      <c r="D288" s="6"/>
    </row>
    <row r="289" spans="1:4" ht="25.5">
      <c r="A289" s="6"/>
      <c r="B289" s="5"/>
      <c r="D289" s="6"/>
    </row>
    <row r="290" spans="1:4" ht="25.5">
      <c r="A290" s="6"/>
      <c r="B290" s="5"/>
      <c r="D290" s="6"/>
    </row>
    <row r="291" spans="1:4" ht="25.5">
      <c r="A291" s="6"/>
      <c r="B291" s="5"/>
      <c r="D291" s="6"/>
    </row>
    <row r="292" spans="1:4" ht="25.5">
      <c r="A292" s="6"/>
      <c r="B292" s="5"/>
      <c r="D292" s="6"/>
    </row>
    <row r="293" spans="1:4" ht="25.5">
      <c r="A293" s="6"/>
      <c r="B293" s="5"/>
      <c r="D293" s="6"/>
    </row>
    <row r="294" spans="1:4" ht="25.5">
      <c r="A294" s="6"/>
      <c r="B294" s="5"/>
      <c r="D294" s="6"/>
    </row>
    <row r="295" spans="1:4" ht="25.5">
      <c r="A295" s="6"/>
      <c r="B295" s="5"/>
      <c r="D295" s="6"/>
    </row>
    <row r="296" spans="1:4" ht="25.5">
      <c r="A296" s="6"/>
      <c r="B296" s="5"/>
      <c r="D296" s="6"/>
    </row>
    <row r="297" spans="1:4" ht="25.5">
      <c r="A297" s="6"/>
      <c r="B297" s="5"/>
      <c r="D297" s="6"/>
    </row>
    <row r="298" spans="1:4" ht="25.5">
      <c r="A298" s="6"/>
      <c r="B298" s="5"/>
      <c r="D298" s="6"/>
    </row>
    <row r="299" spans="1:4" ht="25.5">
      <c r="A299" s="6"/>
      <c r="B299" s="5"/>
      <c r="D299" s="6"/>
    </row>
    <row r="300" spans="1:4" ht="25.5">
      <c r="A300" s="6"/>
      <c r="B300" s="5"/>
      <c r="D300" s="6"/>
    </row>
    <row r="301" spans="1:4" ht="25.5">
      <c r="A301" s="6"/>
      <c r="B301" s="5"/>
      <c r="D301" s="6"/>
    </row>
    <row r="302" spans="1:4" ht="25.5">
      <c r="A302" s="6"/>
      <c r="B302" s="5"/>
      <c r="D302" s="6"/>
    </row>
    <row r="303" spans="1:4" ht="25.5">
      <c r="A303" s="6"/>
      <c r="B303" s="5"/>
      <c r="D303" s="6"/>
    </row>
    <row r="304" spans="1:4" ht="25.5">
      <c r="A304" s="6"/>
      <c r="B304" s="5"/>
      <c r="D304" s="6"/>
    </row>
    <row r="305" spans="1:4" ht="25.5">
      <c r="A305" s="6"/>
      <c r="B305" s="5"/>
      <c r="D305" s="6"/>
    </row>
    <row r="306" spans="1:4" ht="25.5">
      <c r="A306" s="6"/>
      <c r="B306" s="5"/>
      <c r="D306" s="6"/>
    </row>
    <row r="307" spans="1:4" ht="25.5">
      <c r="A307" s="6"/>
      <c r="B307" s="5"/>
      <c r="D307" s="6"/>
    </row>
    <row r="308" spans="1:4" ht="25.5">
      <c r="A308" s="6"/>
      <c r="B308" s="5"/>
      <c r="D308" s="6"/>
    </row>
    <row r="309" spans="1:4" ht="25.5">
      <c r="A309" s="6"/>
      <c r="B309" s="5"/>
      <c r="D309" s="6"/>
    </row>
    <row r="310" spans="1:4" ht="25.5">
      <c r="A310" s="6"/>
      <c r="B310" s="5"/>
      <c r="D310" s="6"/>
    </row>
    <row r="311" spans="1:4" ht="25.5">
      <c r="A311" s="6"/>
      <c r="B311" s="5"/>
      <c r="D311" s="6"/>
    </row>
    <row r="312" spans="1:4" ht="25.5">
      <c r="A312" s="6"/>
      <c r="B312" s="5"/>
      <c r="D312" s="6"/>
    </row>
    <row r="313" spans="1:4" ht="25.5">
      <c r="A313" s="6"/>
      <c r="B313" s="5"/>
      <c r="D313" s="6"/>
    </row>
    <row r="314" spans="1:4" ht="25.5">
      <c r="A314" s="6"/>
      <c r="B314" s="5"/>
      <c r="D314" s="6"/>
    </row>
    <row r="315" spans="1:4" ht="25.5">
      <c r="A315" s="6"/>
      <c r="B315" s="5"/>
      <c r="D315" s="6"/>
    </row>
    <row r="316" spans="1:4" ht="25.5">
      <c r="A316" s="6"/>
      <c r="B316" s="5"/>
      <c r="D316" s="6"/>
    </row>
    <row r="317" spans="1:4" ht="25.5">
      <c r="A317" s="6"/>
      <c r="B317" s="5"/>
      <c r="D317" s="6"/>
    </row>
    <row r="318" spans="1:4" ht="25.5">
      <c r="A318" s="6"/>
      <c r="B318" s="5"/>
      <c r="D318" s="6"/>
    </row>
    <row r="319" spans="1:4" ht="25.5">
      <c r="A319" s="6"/>
      <c r="B319" s="5"/>
      <c r="D319" s="6"/>
    </row>
    <row r="320" spans="1:4" ht="25.5">
      <c r="A320" s="6"/>
      <c r="B320" s="5"/>
      <c r="D320" s="6"/>
    </row>
    <row r="321" spans="1:4" ht="25.5">
      <c r="A321" s="6"/>
      <c r="B321" s="5"/>
      <c r="D321" s="6"/>
    </row>
    <row r="322" spans="1:4" ht="25.5">
      <c r="A322" s="6"/>
      <c r="B322" s="5"/>
      <c r="D322" s="6"/>
    </row>
    <row r="323" spans="1:4" ht="25.5">
      <c r="A323" s="6"/>
      <c r="B323" s="5"/>
      <c r="D323" s="6"/>
    </row>
    <row r="324" spans="1:4" ht="25.5">
      <c r="A324" s="6"/>
      <c r="B324" s="5"/>
      <c r="D324" s="6"/>
    </row>
    <row r="325" spans="1:4" ht="25.5">
      <c r="A325" s="6"/>
      <c r="B325" s="5"/>
      <c r="D325" s="6"/>
    </row>
    <row r="326" spans="1:4" ht="25.5">
      <c r="A326" s="6"/>
      <c r="B326" s="5"/>
      <c r="D326" s="6"/>
    </row>
    <row r="327" spans="1:4" ht="25.5">
      <c r="A327" s="6"/>
      <c r="B327" s="5"/>
      <c r="D327" s="6"/>
    </row>
    <row r="328" spans="1:4" ht="25.5">
      <c r="A328" s="6"/>
      <c r="B328" s="5"/>
      <c r="D328" s="6"/>
    </row>
    <row r="329" spans="1:4" ht="25.5">
      <c r="A329" s="6"/>
      <c r="B329" s="5"/>
      <c r="D329" s="6"/>
    </row>
    <row r="330" spans="1:4" ht="25.5">
      <c r="A330" s="6"/>
      <c r="B330" s="5"/>
      <c r="D330" s="6"/>
    </row>
    <row r="331" spans="1:4" ht="25.5">
      <c r="A331" s="6"/>
      <c r="B331" s="5"/>
      <c r="D331" s="6"/>
    </row>
    <row r="332" spans="1:4" ht="25.5">
      <c r="A332" s="6"/>
      <c r="B332" s="5"/>
      <c r="D332" s="6"/>
    </row>
    <row r="333" spans="1:4" ht="25.5">
      <c r="A333" s="6"/>
      <c r="B333" s="5"/>
      <c r="D333" s="6"/>
    </row>
    <row r="334" spans="1:4" ht="25.5">
      <c r="A334" s="6"/>
      <c r="B334" s="5"/>
      <c r="D334" s="6"/>
    </row>
    <row r="335" spans="1:4" ht="25.5">
      <c r="A335" s="6"/>
      <c r="B335" s="5"/>
      <c r="D335" s="6"/>
    </row>
    <row r="336" spans="1:4" ht="25.5">
      <c r="A336" s="6"/>
      <c r="B336" s="5"/>
      <c r="D336" s="6"/>
    </row>
    <row r="337" spans="1:4" ht="25.5">
      <c r="A337" s="6"/>
      <c r="B337" s="5"/>
      <c r="D337" s="6"/>
    </row>
    <row r="338" spans="1:4" ht="25.5">
      <c r="A338" s="6"/>
      <c r="B338" s="5"/>
      <c r="D338" s="6"/>
    </row>
    <row r="339" spans="1:4" ht="25.5">
      <c r="A339" s="6"/>
      <c r="B339" s="5"/>
      <c r="D339" s="6"/>
    </row>
    <row r="340" spans="1:4" ht="25.5">
      <c r="A340" s="6"/>
      <c r="B340" s="5"/>
      <c r="D340" s="6"/>
    </row>
    <row r="341" spans="1:4" ht="25.5">
      <c r="A341" s="6"/>
      <c r="B341" s="5"/>
      <c r="D341" s="6"/>
    </row>
    <row r="342" spans="1:4" ht="25.5">
      <c r="A342" s="6"/>
      <c r="B342" s="5"/>
      <c r="D342" s="6"/>
    </row>
    <row r="343" spans="1:4" ht="25.5">
      <c r="A343" s="6"/>
      <c r="B343" s="5"/>
      <c r="D343" s="6"/>
    </row>
    <row r="344" spans="1:4" ht="25.5">
      <c r="A344" s="6"/>
      <c r="B344" s="5"/>
      <c r="D344" s="6"/>
    </row>
    <row r="345" spans="1:4" ht="25.5">
      <c r="A345" s="6"/>
      <c r="B345" s="5"/>
      <c r="D345" s="6"/>
    </row>
    <row r="346" spans="1:4" ht="25.5">
      <c r="A346" s="6"/>
      <c r="B346" s="5"/>
      <c r="D346" s="6"/>
    </row>
    <row r="347" spans="1:4" ht="25.5">
      <c r="A347" s="6"/>
      <c r="B347" s="5"/>
      <c r="D347" s="6"/>
    </row>
    <row r="348" spans="1:4" ht="25.5">
      <c r="A348" s="6"/>
      <c r="B348" s="5"/>
      <c r="D348" s="6"/>
    </row>
    <row r="349" spans="1:4" ht="25.5">
      <c r="A349" s="6"/>
      <c r="B349" s="5"/>
      <c r="D349" s="6"/>
    </row>
    <row r="350" spans="1:4" ht="25.5">
      <c r="A350" s="6"/>
      <c r="B350" s="5"/>
      <c r="D350" s="6"/>
    </row>
    <row r="351" spans="1:4" ht="25.5">
      <c r="A351" s="6"/>
      <c r="B351" s="5"/>
      <c r="D351" s="6"/>
    </row>
    <row r="352" spans="1:4" ht="25.5">
      <c r="A352" s="6"/>
      <c r="B352" s="5"/>
      <c r="D352" s="6"/>
    </row>
    <row r="353" spans="1:4" ht="25.5">
      <c r="A353" s="6"/>
      <c r="B353" s="5"/>
      <c r="D353" s="6"/>
    </row>
    <row r="354" spans="1:4" ht="25.5">
      <c r="A354" s="6"/>
      <c r="B354" s="5"/>
      <c r="D354" s="6"/>
    </row>
    <row r="355" spans="1:4" ht="25.5">
      <c r="A355" s="6"/>
      <c r="B355" s="5"/>
      <c r="D355" s="6"/>
    </row>
    <row r="356" spans="1:4" ht="25.5">
      <c r="A356" s="6"/>
      <c r="B356" s="5"/>
      <c r="D356" s="6"/>
    </row>
    <row r="357" spans="1:4" ht="25.5">
      <c r="A357" s="6"/>
      <c r="B357" s="5"/>
      <c r="D357" s="6"/>
    </row>
    <row r="358" spans="1:4" ht="25.5">
      <c r="A358" s="6"/>
      <c r="B358" s="5"/>
      <c r="D358" s="6"/>
    </row>
    <row r="359" spans="1:4" ht="25.5">
      <c r="A359" s="6"/>
      <c r="B359" s="5"/>
      <c r="D359" s="6"/>
    </row>
    <row r="360" spans="1:4" ht="25.5">
      <c r="A360" s="6"/>
      <c r="B360" s="5"/>
      <c r="D360" s="6"/>
    </row>
    <row r="361" spans="1:4" ht="25.5">
      <c r="A361" s="6"/>
      <c r="B361" s="5"/>
      <c r="D361" s="6"/>
    </row>
    <row r="362" spans="1:4" ht="25.5">
      <c r="A362" s="6"/>
      <c r="B362" s="5"/>
      <c r="D362" s="6"/>
    </row>
    <row r="363" spans="1:4" ht="25.5">
      <c r="A363" s="6"/>
      <c r="B363" s="5"/>
      <c r="D363" s="6"/>
    </row>
    <row r="364" spans="1:4" ht="25.5">
      <c r="A364" s="6"/>
      <c r="B364" s="5"/>
      <c r="D364" s="6"/>
    </row>
    <row r="365" spans="1:4" ht="25.5">
      <c r="A365" s="6"/>
      <c r="B365" s="5"/>
      <c r="D365" s="6"/>
    </row>
    <row r="366" spans="1:4" ht="25.5">
      <c r="A366" s="6"/>
      <c r="B366" s="5"/>
      <c r="D366" s="6"/>
    </row>
    <row r="367" spans="1:4" ht="25.5">
      <c r="A367" s="6"/>
      <c r="B367" s="5"/>
      <c r="D367" s="6"/>
    </row>
    <row r="368" spans="1:4" ht="25.5">
      <c r="A368" s="6"/>
      <c r="B368" s="5"/>
      <c r="D368" s="6"/>
    </row>
    <row r="369" spans="1:4" ht="25.5">
      <c r="A369" s="6"/>
      <c r="B369" s="5"/>
      <c r="D369" s="6"/>
    </row>
    <row r="370" spans="1:4" ht="25.5">
      <c r="A370" s="6"/>
      <c r="B370" s="5"/>
      <c r="D370" s="6"/>
    </row>
    <row r="371" spans="1:4" ht="25.5">
      <c r="A371" s="6"/>
      <c r="B371" s="5"/>
      <c r="D371" s="6"/>
    </row>
    <row r="372" spans="1:4" ht="25.5">
      <c r="A372" s="6"/>
      <c r="B372" s="5"/>
      <c r="D372" s="6"/>
    </row>
    <row r="373" spans="1:4" ht="25.5">
      <c r="A373" s="6"/>
      <c r="B373" s="5"/>
      <c r="D373" s="6"/>
    </row>
    <row r="374" spans="1:4" ht="25.5">
      <c r="A374" s="6"/>
      <c r="B374" s="5"/>
      <c r="D374" s="6"/>
    </row>
    <row r="375" spans="1:4" ht="25.5">
      <c r="A375" s="6"/>
      <c r="B375" s="5"/>
      <c r="D375" s="6"/>
    </row>
    <row r="376" spans="1:4" ht="25.5">
      <c r="A376" s="6"/>
      <c r="B376" s="5"/>
      <c r="D376" s="6"/>
    </row>
    <row r="377" spans="1:4" ht="25.5">
      <c r="A377" s="6"/>
      <c r="B377" s="5"/>
      <c r="D377" s="6"/>
    </row>
    <row r="378" spans="1:4" ht="25.5">
      <c r="A378" s="6"/>
      <c r="B378" s="5"/>
      <c r="D378" s="6"/>
    </row>
    <row r="379" spans="1:4" ht="25.5">
      <c r="A379" s="6"/>
      <c r="B379" s="5"/>
      <c r="D379" s="6"/>
    </row>
    <row r="380" spans="1:4" ht="25.5">
      <c r="A380" s="6"/>
      <c r="B380" s="5"/>
      <c r="D380" s="6"/>
    </row>
    <row r="381" spans="1:4" ht="25.5">
      <c r="A381" s="6"/>
      <c r="B381" s="5"/>
      <c r="D381" s="6"/>
    </row>
    <row r="382" spans="1:4" ht="25.5">
      <c r="A382" s="6"/>
      <c r="B382" s="5"/>
      <c r="D382" s="6"/>
    </row>
    <row r="383" spans="1:4" ht="25.5">
      <c r="A383" s="6"/>
      <c r="B383" s="5"/>
      <c r="D383" s="6"/>
    </row>
    <row r="384" spans="1:4" ht="25.5">
      <c r="A384" s="6"/>
      <c r="B384" s="5"/>
      <c r="D384" s="6"/>
    </row>
    <row r="385" spans="1:4" ht="25.5">
      <c r="A385" s="6"/>
      <c r="B385" s="5"/>
      <c r="D385" s="6"/>
    </row>
    <row r="386" spans="1:4" ht="25.5">
      <c r="A386" s="6"/>
      <c r="B386" s="5"/>
      <c r="D386" s="6"/>
    </row>
    <row r="387" spans="1:4" ht="25.5">
      <c r="A387" s="6"/>
      <c r="B387" s="5"/>
      <c r="D387" s="6"/>
    </row>
    <row r="388" spans="1:4" ht="25.5">
      <c r="A388" s="6"/>
      <c r="B388" s="5"/>
      <c r="D388" s="6"/>
    </row>
    <row r="389" spans="1:4" ht="25.5">
      <c r="A389" s="6"/>
      <c r="B389" s="5"/>
      <c r="D389" s="6"/>
    </row>
    <row r="390" spans="1:4" ht="25.5">
      <c r="A390" s="6"/>
      <c r="B390" s="5"/>
      <c r="D390" s="6"/>
    </row>
    <row r="391" spans="1:4" ht="25.5">
      <c r="A391" s="6"/>
      <c r="B391" s="5"/>
      <c r="D391" s="6"/>
    </row>
    <row r="392" spans="1:4" ht="25.5">
      <c r="A392" s="6"/>
      <c r="B392" s="5"/>
      <c r="D392" s="6"/>
    </row>
    <row r="393" spans="1:4" ht="25.5">
      <c r="A393" s="6"/>
      <c r="B393" s="5"/>
      <c r="D393" s="6"/>
    </row>
    <row r="394" spans="1:4" ht="25.5">
      <c r="A394" s="6"/>
      <c r="B394" s="5"/>
      <c r="D394" s="6"/>
    </row>
    <row r="395" spans="1:4" ht="25.5">
      <c r="A395" s="6"/>
      <c r="B395" s="5"/>
      <c r="D395" s="6"/>
    </row>
    <row r="396" spans="1:4" ht="25.5">
      <c r="A396" s="6"/>
      <c r="B396" s="5"/>
      <c r="D396" s="6"/>
    </row>
    <row r="397" spans="1:4" ht="25.5">
      <c r="A397" s="6"/>
      <c r="B397" s="5"/>
      <c r="D397" s="6"/>
    </row>
    <row r="398" spans="1:4" ht="25.5">
      <c r="A398" s="6"/>
      <c r="B398" s="5"/>
      <c r="D398" s="6"/>
    </row>
    <row r="399" spans="1:4" ht="25.5">
      <c r="A399" s="6"/>
      <c r="B399" s="5"/>
      <c r="D399" s="6"/>
    </row>
    <row r="400" spans="1:4" ht="25.5">
      <c r="A400" s="6"/>
      <c r="B400" s="5"/>
      <c r="D400" s="6"/>
    </row>
    <row r="401" spans="1:4" ht="25.5">
      <c r="A401" s="6"/>
      <c r="B401" s="5"/>
      <c r="D401" s="6"/>
    </row>
    <row r="402" spans="1:4" ht="25.5">
      <c r="A402" s="6"/>
      <c r="B402" s="5"/>
      <c r="D402" s="6"/>
    </row>
    <row r="403" spans="1:4" ht="25.5">
      <c r="A403" s="6"/>
      <c r="B403" s="5"/>
      <c r="D403" s="6"/>
    </row>
    <row r="404" spans="1:4" ht="25.5">
      <c r="A404" s="6"/>
      <c r="B404" s="5"/>
      <c r="D404" s="6"/>
    </row>
    <row r="405" spans="1:4" ht="25.5">
      <c r="A405" s="6"/>
      <c r="B405" s="5"/>
      <c r="D405" s="6"/>
    </row>
    <row r="406" spans="1:4" ht="25.5">
      <c r="A406" s="6"/>
      <c r="B406" s="5"/>
      <c r="D406" s="6"/>
    </row>
    <row r="407" spans="1:4" ht="25.5">
      <c r="A407" s="6"/>
      <c r="B407" s="5"/>
      <c r="D407" s="6"/>
    </row>
    <row r="408" spans="1:4" ht="25.5">
      <c r="A408" s="6"/>
      <c r="B408" s="5"/>
      <c r="D408" s="6"/>
    </row>
    <row r="409" spans="1:4" ht="25.5">
      <c r="A409" s="6"/>
      <c r="B409" s="5"/>
      <c r="D409" s="6"/>
    </row>
    <row r="410" spans="1:4" ht="25.5">
      <c r="A410" s="6"/>
      <c r="B410" s="5"/>
      <c r="D410" s="6"/>
    </row>
    <row r="411" spans="1:4" ht="25.5">
      <c r="A411" s="6"/>
      <c r="B411" s="5"/>
      <c r="D411" s="6"/>
    </row>
    <row r="412" spans="1:4" ht="25.5">
      <c r="A412" s="6"/>
      <c r="B412" s="5"/>
      <c r="D412" s="6"/>
    </row>
    <row r="413" spans="1:4" ht="25.5">
      <c r="A413" s="6"/>
      <c r="B413" s="5"/>
      <c r="D413" s="6"/>
    </row>
    <row r="414" spans="1:4" ht="25.5">
      <c r="A414" s="6"/>
      <c r="B414" s="5"/>
      <c r="D414" s="6"/>
    </row>
    <row r="415" spans="1:4" ht="25.5">
      <c r="A415" s="6"/>
      <c r="B415" s="5"/>
      <c r="D415" s="6"/>
    </row>
    <row r="416" spans="1:4" ht="25.5">
      <c r="A416" s="6"/>
      <c r="B416" s="5"/>
      <c r="D416" s="6"/>
    </row>
    <row r="417" spans="1:4" ht="25.5">
      <c r="A417" s="6"/>
      <c r="B417" s="5"/>
      <c r="D417" s="6"/>
    </row>
    <row r="418" spans="1:4" ht="25.5">
      <c r="A418" s="6"/>
      <c r="B418" s="5"/>
      <c r="D418" s="6"/>
    </row>
    <row r="419" spans="1:4" ht="25.5">
      <c r="A419" s="6"/>
      <c r="B419" s="5"/>
      <c r="D419" s="6"/>
    </row>
  </sheetData>
  <sheetProtection/>
  <printOptions/>
  <pageMargins left="0.75" right="0.75" top="1" bottom="1" header="0.5" footer="0.5"/>
  <pageSetup horizontalDpi="600" verticalDpi="600" orientation="portrait" paperSize="9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6.5"/>
  <cols>
    <col min="1" max="1" width="12.125" style="24" customWidth="1"/>
    <col min="2" max="3" width="16.125" style="24" customWidth="1"/>
    <col min="4" max="4" width="9.625" style="24" customWidth="1"/>
    <col min="5" max="5" width="11.25390625" style="24" customWidth="1"/>
    <col min="6" max="7" width="12.75390625" style="24" customWidth="1"/>
    <col min="8" max="8" width="13.125" style="24" customWidth="1"/>
    <col min="9" max="9" width="18.25390625" style="24" customWidth="1"/>
    <col min="10" max="10" width="13.00390625" style="24" customWidth="1"/>
    <col min="11" max="11" width="14.625" style="24" customWidth="1"/>
    <col min="12" max="13" width="9.00390625" style="24" customWidth="1"/>
    <col min="14" max="14" width="11.50390625" style="24" customWidth="1"/>
    <col min="15" max="15" width="12.50390625" style="24" customWidth="1"/>
    <col min="16" max="16" width="9.00390625" style="24" customWidth="1"/>
    <col min="17" max="18" width="11.25390625" style="24" customWidth="1"/>
    <col min="19" max="21" width="9.00390625" style="24" customWidth="1"/>
    <col min="22" max="22" width="13.375" style="24" customWidth="1"/>
    <col min="23" max="23" width="20.875" style="24" customWidth="1"/>
    <col min="24" max="24" width="19.00390625" style="24" customWidth="1"/>
    <col min="25" max="16384" width="9.00390625" style="24" customWidth="1"/>
  </cols>
  <sheetData>
    <row r="1" spans="1:24" ht="337.5" customHeight="1">
      <c r="A1" s="22" t="s">
        <v>2</v>
      </c>
      <c r="B1" s="19" t="s">
        <v>179</v>
      </c>
      <c r="C1" s="19" t="s">
        <v>180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62</v>
      </c>
      <c r="R1" s="19" t="s">
        <v>421</v>
      </c>
      <c r="S1" s="19" t="s">
        <v>422</v>
      </c>
      <c r="T1" s="22" t="s">
        <v>16</v>
      </c>
      <c r="U1" s="22" t="s">
        <v>17</v>
      </c>
      <c r="V1" s="22" t="s">
        <v>18</v>
      </c>
      <c r="W1" s="22" t="s">
        <v>19</v>
      </c>
      <c r="X1" s="23" t="s">
        <v>20</v>
      </c>
    </row>
    <row r="2" spans="1:24" ht="25.5">
      <c r="A2" s="23">
        <v>1</v>
      </c>
      <c r="B2" s="15">
        <v>106312130</v>
      </c>
      <c r="C2" s="15" t="s">
        <v>181</v>
      </c>
      <c r="D2" s="15" t="s">
        <v>190</v>
      </c>
      <c r="E2" s="23">
        <v>2</v>
      </c>
      <c r="F2" s="23">
        <v>2</v>
      </c>
      <c r="G2" s="23">
        <v>2</v>
      </c>
      <c r="H2" s="23">
        <v>1</v>
      </c>
      <c r="I2" s="23">
        <v>1</v>
      </c>
      <c r="J2" s="23">
        <v>1</v>
      </c>
      <c r="K2" s="23">
        <v>1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  <c r="Q2" s="23">
        <v>0</v>
      </c>
      <c r="R2" s="23">
        <v>0</v>
      </c>
      <c r="S2" s="23">
        <v>0</v>
      </c>
      <c r="T2" s="23">
        <v>0</v>
      </c>
      <c r="U2" s="23">
        <v>0</v>
      </c>
      <c r="V2" s="23">
        <f>E2*350+F2*280+G2*370+H2*1200+I2*1000+J2*1020+K2*1000+L2*1850+M2*1850+N2*390+O2*410+P2*940+Q2*730+R2*75+S2*66+T2*145+U2*44</f>
        <v>6220</v>
      </c>
      <c r="W2" s="23">
        <f aca="true" t="shared" si="0" ref="W2:W10">SUM(V2/2)</f>
        <v>3110</v>
      </c>
      <c r="X2" s="25"/>
    </row>
    <row r="3" spans="1:24" ht="25.5">
      <c r="A3" s="23">
        <v>2</v>
      </c>
      <c r="B3" s="15">
        <v>106313128</v>
      </c>
      <c r="C3" s="15" t="s">
        <v>182</v>
      </c>
      <c r="D3" s="15" t="s">
        <v>190</v>
      </c>
      <c r="E3" s="23">
        <v>2</v>
      </c>
      <c r="F3" s="23">
        <v>2</v>
      </c>
      <c r="G3" s="23">
        <v>2</v>
      </c>
      <c r="H3" s="23">
        <v>1</v>
      </c>
      <c r="I3" s="23">
        <v>1</v>
      </c>
      <c r="J3" s="23">
        <v>1</v>
      </c>
      <c r="K3" s="23">
        <v>1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f aca="true" t="shared" si="1" ref="V3:V11">E3*350+F3*280+G3*370+H3*1200+I3*1000+J3*1020+K3*1000+L3*1850+M3*1850+N3*390+O3*410+P3*940+Q3*730+R3*75+S3*66+T3*145+U3*44</f>
        <v>6220</v>
      </c>
      <c r="W3" s="23">
        <f t="shared" si="0"/>
        <v>3110</v>
      </c>
      <c r="X3" s="25"/>
    </row>
    <row r="4" spans="1:24" ht="25.5">
      <c r="A4" s="23">
        <v>3</v>
      </c>
      <c r="B4" s="15">
        <v>106315223</v>
      </c>
      <c r="C4" s="15" t="s">
        <v>183</v>
      </c>
      <c r="D4" s="15" t="s">
        <v>0</v>
      </c>
      <c r="E4" s="23">
        <v>2</v>
      </c>
      <c r="F4" s="23">
        <v>2</v>
      </c>
      <c r="G4" s="23">
        <v>2</v>
      </c>
      <c r="H4" s="23">
        <v>1</v>
      </c>
      <c r="I4" s="23">
        <v>1</v>
      </c>
      <c r="J4" s="23">
        <v>1</v>
      </c>
      <c r="K4" s="23">
        <v>1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f t="shared" si="1"/>
        <v>6220</v>
      </c>
      <c r="W4" s="23">
        <f t="shared" si="0"/>
        <v>3110</v>
      </c>
      <c r="X4" s="25"/>
    </row>
    <row r="5" spans="1:24" ht="25.5">
      <c r="A5" s="23">
        <v>4</v>
      </c>
      <c r="B5" s="32">
        <v>106316159</v>
      </c>
      <c r="C5" s="32" t="s">
        <v>184</v>
      </c>
      <c r="D5" s="15" t="s">
        <v>190</v>
      </c>
      <c r="E5" s="23">
        <v>2</v>
      </c>
      <c r="F5" s="23">
        <v>2</v>
      </c>
      <c r="G5" s="23">
        <v>2</v>
      </c>
      <c r="H5" s="23">
        <v>1</v>
      </c>
      <c r="I5" s="23">
        <v>1</v>
      </c>
      <c r="J5" s="23">
        <v>1</v>
      </c>
      <c r="K5" s="23">
        <v>1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f t="shared" si="1"/>
        <v>6220</v>
      </c>
      <c r="W5" s="26">
        <f t="shared" si="0"/>
        <v>3110</v>
      </c>
      <c r="X5" s="25"/>
    </row>
    <row r="6" spans="1:24" ht="25.5">
      <c r="A6" s="23">
        <v>5</v>
      </c>
      <c r="B6" s="32">
        <v>106317160</v>
      </c>
      <c r="C6" s="32" t="s">
        <v>185</v>
      </c>
      <c r="D6" s="15" t="s">
        <v>190</v>
      </c>
      <c r="E6" s="23">
        <v>2</v>
      </c>
      <c r="F6" s="23">
        <v>2</v>
      </c>
      <c r="G6" s="23">
        <v>2</v>
      </c>
      <c r="H6" s="23">
        <v>1</v>
      </c>
      <c r="I6" s="23">
        <v>1</v>
      </c>
      <c r="J6" s="23">
        <v>1</v>
      </c>
      <c r="K6" s="23">
        <v>1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f t="shared" si="1"/>
        <v>6220</v>
      </c>
      <c r="W6" s="23">
        <f t="shared" si="0"/>
        <v>3110</v>
      </c>
      <c r="X6" s="25"/>
    </row>
    <row r="7" spans="1:24" ht="25.5">
      <c r="A7" s="23">
        <v>6</v>
      </c>
      <c r="B7" s="32">
        <v>106511112</v>
      </c>
      <c r="C7" s="32" t="s">
        <v>186</v>
      </c>
      <c r="D7" s="15" t="s">
        <v>190</v>
      </c>
      <c r="E7" s="23">
        <v>2</v>
      </c>
      <c r="F7" s="23">
        <v>2</v>
      </c>
      <c r="G7" s="23">
        <v>2</v>
      </c>
      <c r="H7" s="23">
        <v>1</v>
      </c>
      <c r="I7" s="23">
        <v>1</v>
      </c>
      <c r="J7" s="23">
        <v>1</v>
      </c>
      <c r="K7" s="23">
        <v>1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f t="shared" si="1"/>
        <v>6220</v>
      </c>
      <c r="W7" s="23">
        <f t="shared" si="0"/>
        <v>3110</v>
      </c>
      <c r="X7" s="25"/>
    </row>
    <row r="8" spans="1:24" ht="25.5">
      <c r="A8" s="23">
        <v>7</v>
      </c>
      <c r="B8" s="32">
        <v>106511133</v>
      </c>
      <c r="C8" s="32" t="s">
        <v>187</v>
      </c>
      <c r="D8" s="15" t="s">
        <v>190</v>
      </c>
      <c r="E8" s="23">
        <v>1</v>
      </c>
      <c r="F8" s="23">
        <v>1</v>
      </c>
      <c r="G8" s="23">
        <v>1</v>
      </c>
      <c r="H8" s="23">
        <v>0</v>
      </c>
      <c r="I8" s="23">
        <v>1</v>
      </c>
      <c r="J8" s="23">
        <v>1</v>
      </c>
      <c r="K8" s="23">
        <v>1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f t="shared" si="1"/>
        <v>4020</v>
      </c>
      <c r="W8" s="26">
        <f t="shared" si="0"/>
        <v>2010</v>
      </c>
      <c r="X8" s="25"/>
    </row>
    <row r="9" spans="1:24" ht="25.5">
      <c r="A9" s="23">
        <v>8</v>
      </c>
      <c r="B9" s="32">
        <v>106512108</v>
      </c>
      <c r="C9" s="32" t="s">
        <v>188</v>
      </c>
      <c r="D9" s="15" t="s">
        <v>190</v>
      </c>
      <c r="E9" s="23">
        <v>2</v>
      </c>
      <c r="F9" s="23">
        <v>2</v>
      </c>
      <c r="G9" s="23">
        <v>2</v>
      </c>
      <c r="H9" s="23">
        <v>1</v>
      </c>
      <c r="I9" s="23">
        <v>1</v>
      </c>
      <c r="J9" s="23">
        <v>1</v>
      </c>
      <c r="K9" s="23">
        <v>1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f t="shared" si="1"/>
        <v>6220</v>
      </c>
      <c r="W9" s="23">
        <f t="shared" si="0"/>
        <v>3110</v>
      </c>
      <c r="X9" s="25"/>
    </row>
    <row r="10" spans="1:24" ht="25.5">
      <c r="A10" s="23">
        <v>9</v>
      </c>
      <c r="B10" s="32">
        <v>106712114</v>
      </c>
      <c r="C10" s="32" t="s">
        <v>189</v>
      </c>
      <c r="D10" s="15" t="s">
        <v>0</v>
      </c>
      <c r="E10" s="23">
        <v>2</v>
      </c>
      <c r="F10" s="23">
        <v>2</v>
      </c>
      <c r="G10" s="23">
        <v>2</v>
      </c>
      <c r="H10" s="23">
        <v>1</v>
      </c>
      <c r="I10" s="23">
        <v>1</v>
      </c>
      <c r="J10" s="23">
        <v>1</v>
      </c>
      <c r="K10" s="23">
        <v>1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f>SUM(T2:T9)</f>
        <v>0</v>
      </c>
      <c r="U10" s="23">
        <v>0</v>
      </c>
      <c r="V10" s="23">
        <f t="shared" si="1"/>
        <v>6220</v>
      </c>
      <c r="W10" s="23">
        <f t="shared" si="0"/>
        <v>3110</v>
      </c>
      <c r="X10" s="25"/>
    </row>
    <row r="11" spans="1:24" ht="25.5">
      <c r="A11" s="23"/>
      <c r="B11" s="25"/>
      <c r="C11" s="25"/>
      <c r="D11" s="23"/>
      <c r="E11" s="23">
        <f aca="true" t="shared" si="2" ref="E11:W11">SUM(E2:E10)</f>
        <v>17</v>
      </c>
      <c r="F11" s="23">
        <f t="shared" si="2"/>
        <v>17</v>
      </c>
      <c r="G11" s="23">
        <f t="shared" si="2"/>
        <v>17</v>
      </c>
      <c r="H11" s="23">
        <f t="shared" si="2"/>
        <v>8</v>
      </c>
      <c r="I11" s="23">
        <f t="shared" si="2"/>
        <v>9</v>
      </c>
      <c r="J11" s="23">
        <f t="shared" si="2"/>
        <v>9</v>
      </c>
      <c r="K11" s="23">
        <f t="shared" si="2"/>
        <v>9</v>
      </c>
      <c r="L11" s="23">
        <f t="shared" si="2"/>
        <v>0</v>
      </c>
      <c r="M11" s="23">
        <f t="shared" si="2"/>
        <v>0</v>
      </c>
      <c r="N11" s="23">
        <f t="shared" si="2"/>
        <v>0</v>
      </c>
      <c r="O11" s="23">
        <f t="shared" si="2"/>
        <v>0</v>
      </c>
      <c r="P11" s="23">
        <f t="shared" si="2"/>
        <v>0</v>
      </c>
      <c r="Q11" s="23">
        <f t="shared" si="2"/>
        <v>0</v>
      </c>
      <c r="R11" s="23">
        <v>0</v>
      </c>
      <c r="S11" s="23">
        <f t="shared" si="2"/>
        <v>0</v>
      </c>
      <c r="T11" s="23">
        <f t="shared" si="2"/>
        <v>0</v>
      </c>
      <c r="U11" s="23">
        <f t="shared" si="2"/>
        <v>0</v>
      </c>
      <c r="V11" s="23">
        <f t="shared" si="1"/>
        <v>53780</v>
      </c>
      <c r="W11" s="23">
        <f t="shared" si="2"/>
        <v>26890</v>
      </c>
      <c r="X11" s="25"/>
    </row>
    <row r="15" ht="16.5">
      <c r="F15" s="24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9" sqref="P29:AL29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TCU-1203-1</cp:lastModifiedBy>
  <cp:lastPrinted>2012-10-26T02:07:31Z</cp:lastPrinted>
  <dcterms:created xsi:type="dcterms:W3CDTF">2012-10-19T00:44:10Z</dcterms:created>
  <dcterms:modified xsi:type="dcterms:W3CDTF">2017-10-25T01:25:00Z</dcterms:modified>
  <cp:category/>
  <cp:version/>
  <cp:contentType/>
  <cp:contentStatus/>
</cp:coreProperties>
</file>